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bag-my.sharepoint.com/personal/marius_keltz_wienerberger_com1/Documents/"/>
    </mc:Choice>
  </mc:AlternateContent>
  <xr:revisionPtr revIDLastSave="0" documentId="8_{D6E61634-FFF2-4B6D-96F9-5944A189036D}" xr6:coauthVersionLast="47" xr6:coauthVersionMax="47" xr10:uidLastSave="{00000000-0000-0000-0000-000000000000}"/>
  <bookViews>
    <workbookView xWindow="-108" yWindow="-108" windowWidth="23256" windowHeight="12456" tabRatio="648" xr2:uid="{00000000-000D-0000-FFFF-FFFF00000000}"/>
  </bookViews>
  <sheets>
    <sheet name="Racks Ond 2023" sheetId="14" r:id="rId1"/>
    <sheet name="Tests Coupure" sheetId="12" r:id="rId2"/>
    <sheet name="FW-ports" sheetId="9" r:id="rId3"/>
    <sheet name="SW10-11 2024-04-12" sheetId="16" r:id="rId4"/>
    <sheet name="SW10-11 2024-04" sheetId="15" r:id="rId5"/>
    <sheet name="SW10-11 2023-12" sheetId="13" r:id="rId6"/>
    <sheet name="SW10-11 2022-12" sheetId="7" r:id="rId7"/>
    <sheet name="2021" sheetId="8" r:id="rId8"/>
    <sheet name="2018" sheetId="5" r:id="rId9"/>
    <sheet name="2015" sheetId="6" r:id="rId10"/>
    <sheet name="2014" sheetId="1" r:id="rId11"/>
    <sheet name="2012" sheetId="4" r:id="rId12"/>
    <sheet name="2011" sheetId="2" r:id="rId13"/>
  </sheets>
  <definedNames>
    <definedName name="_xlnm.Print_Area" localSheetId="11">'2012'!$A$1:$R$20</definedName>
    <definedName name="_xlnm.Print_Area" localSheetId="10">'2014'!$A$1:$R$20</definedName>
    <definedName name="_xlnm.Print_Area" localSheetId="9">'2015'!$A$1:$R$20</definedName>
    <definedName name="_xlnm.Print_Area" localSheetId="8">'2018'!$A$1:$R$21</definedName>
    <definedName name="_xlnm.Print_Area" localSheetId="7">'2021'!$A$1:$R$26</definedName>
    <definedName name="_xlnm.Print_Area" localSheetId="2">'FW-ports'!$A$1:$F$16</definedName>
    <definedName name="_xlnm.Print_Area" localSheetId="6">'SW10-11 2022-12'!$A$1:$T$30</definedName>
    <definedName name="_xlnm.Print_Area" localSheetId="1">'Tests Coupure'!$A:$X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7" i="14" l="1"/>
  <c r="Z17" i="14"/>
  <c r="W17" i="14"/>
  <c r="S17" i="14"/>
  <c r="C18" i="14"/>
  <c r="B18" i="14"/>
  <c r="A18" i="14"/>
  <c r="D18" i="14" l="1"/>
  <c r="C19" i="14" s="1"/>
  <c r="B19" i="14" l="1"/>
  <c r="A19" i="14"/>
  <c r="D19" i="14" l="1"/>
</calcChain>
</file>

<file path=xl/sharedStrings.xml><?xml version="1.0" encoding="utf-8"?>
<sst xmlns="http://schemas.openxmlformats.org/spreadsheetml/2006/main" count="1644" uniqueCount="481">
  <si>
    <t>Ond A</t>
  </si>
  <si>
    <t>Ond B</t>
  </si>
  <si>
    <t>Ond C</t>
  </si>
  <si>
    <t>Total</t>
  </si>
  <si>
    <t>RACK A</t>
  </si>
  <si>
    <t>RACK B</t>
  </si>
  <si>
    <t>RACK RESEAU</t>
  </si>
  <si>
    <t>RACK PABX</t>
  </si>
  <si>
    <t>RACK SAV</t>
  </si>
  <si>
    <t>RACK EXPE</t>
  </si>
  <si>
    <t>ACHSW20</t>
  </si>
  <si>
    <t>Watt</t>
  </si>
  <si>
    <t>SW022</t>
  </si>
  <si>
    <t>Console+Ecran</t>
  </si>
  <si>
    <t>Multi-prise</t>
  </si>
  <si>
    <t>ACHSV024</t>
  </si>
  <si>
    <t>ACFSW011</t>
  </si>
  <si>
    <t>ACHSV023</t>
  </si>
  <si>
    <t>B-VPN</t>
  </si>
  <si>
    <t>PABX</t>
  </si>
  <si>
    <t>NAS_AF</t>
  </si>
  <si>
    <t>ACFHFW002</t>
  </si>
  <si>
    <t>ACHMAAAS01</t>
  </si>
  <si>
    <t>SW10</t>
  </si>
  <si>
    <t>NAS_AM</t>
  </si>
  <si>
    <t>Transceiver</t>
  </si>
  <si>
    <t>WiBe-NS-FR-01 (KAPSCH)</t>
  </si>
  <si>
    <t xml:space="preserve"> </t>
  </si>
  <si>
    <t>Sauvegarde 12</t>
  </si>
  <si>
    <t>B-Internet</t>
  </si>
  <si>
    <t>Onduleur A</t>
  </si>
  <si>
    <t>Archives 2A</t>
  </si>
  <si>
    <t>ACFSW010</t>
  </si>
  <si>
    <t>EBM 1</t>
  </si>
  <si>
    <t>FW001</t>
  </si>
  <si>
    <t>Archives 2B</t>
  </si>
  <si>
    <t>EBM 2</t>
  </si>
  <si>
    <t>EBM 3</t>
  </si>
  <si>
    <t>SW12-1</t>
  </si>
  <si>
    <t>ACFNA029</t>
  </si>
  <si>
    <t>SW12-2</t>
  </si>
  <si>
    <t>Ecran</t>
  </si>
  <si>
    <t>ACHNA029</t>
  </si>
  <si>
    <t>PC Vidéo</t>
  </si>
  <si>
    <t>Routeur TP-Link</t>
  </si>
  <si>
    <t>Onduleur C</t>
  </si>
  <si>
    <t>PBX-Plug</t>
  </si>
  <si>
    <t>PC-Vidéo</t>
  </si>
  <si>
    <t>Onduleur</t>
  </si>
  <si>
    <t>Onduleur B</t>
  </si>
  <si>
    <t>EBM 4</t>
  </si>
  <si>
    <t>Ricoh @remote</t>
  </si>
  <si>
    <t>Juniper</t>
  </si>
  <si>
    <t xml:space="preserve">EBM 2 </t>
  </si>
  <si>
    <t>ETX-203AX SFR</t>
  </si>
  <si>
    <t>Charge à 100% en min</t>
  </si>
  <si>
    <t>Conso. Moyenne en Wh</t>
  </si>
  <si>
    <t>Charge Total en W</t>
  </si>
  <si>
    <t>Charge Total en VA</t>
  </si>
  <si>
    <t>Charge Total en A</t>
  </si>
  <si>
    <t>1.3</t>
  </si>
  <si>
    <t>Durée Battérie Réstante</t>
  </si>
  <si>
    <t>14 Mois</t>
  </si>
  <si>
    <t>1 Mois</t>
  </si>
  <si>
    <t>39 Mois</t>
  </si>
  <si>
    <t>20 Mois</t>
  </si>
  <si>
    <t>Durée de vie Batterie</t>
  </si>
  <si>
    <t>48 Mois</t>
  </si>
  <si>
    <t>Circuit
coupé</t>
  </si>
  <si>
    <t>Durée
affichée</t>
  </si>
  <si>
    <t>Ond.
coupé</t>
  </si>
  <si>
    <t>Arrêt si
Défaillance</t>
  </si>
  <si>
    <t>Test</t>
  </si>
  <si>
    <t>Ond.</t>
  </si>
  <si>
    <t>Hdeb</t>
  </si>
  <si>
    <t>0h</t>
  </si>
  <si>
    <t>1h</t>
  </si>
  <si>
    <t>2h</t>
  </si>
  <si>
    <t>3h</t>
  </si>
  <si>
    <t>4h</t>
  </si>
  <si>
    <t>5h</t>
  </si>
  <si>
    <t>6h</t>
  </si>
  <si>
    <t>7h</t>
  </si>
  <si>
    <t>8h</t>
  </si>
  <si>
    <t>9h</t>
  </si>
  <si>
    <t>10h</t>
  </si>
  <si>
    <t>11h</t>
  </si>
  <si>
    <t>12h</t>
  </si>
  <si>
    <t>Rebranché
1er à 5%</t>
  </si>
  <si>
    <t>Durée
calculée</t>
  </si>
  <si>
    <t>% Fin des
mesures</t>
  </si>
  <si>
    <t>A</t>
  </si>
  <si>
    <t>B</t>
  </si>
  <si>
    <t>C</t>
  </si>
  <si>
    <t>X</t>
  </si>
  <si>
    <t>678 min</t>
  </si>
  <si>
    <t>&lt;aucun&gt;</t>
  </si>
  <si>
    <t>780 min</t>
  </si>
  <si>
    <t>FW002</t>
  </si>
  <si>
    <t>800 min</t>
  </si>
  <si>
    <t>FW001
KVM
Ecran</t>
  </si>
  <si>
    <t>678 min
780 min</t>
  </si>
  <si>
    <t>A
B</t>
  </si>
  <si>
    <t>FW002
ACHSV023
ACHSV026
ACHSV027
ACHSV028
KAPSCH</t>
  </si>
  <si>
    <t>780 min
800 min</t>
  </si>
  <si>
    <t>B
C</t>
  </si>
  <si>
    <t>SW11.1
FW001
FW002
KVM
Ecran
ACHOMS11</t>
  </si>
  <si>
    <t>678 min
800 min</t>
  </si>
  <si>
    <t>A
C</t>
  </si>
  <si>
    <t>SW11.2
FW001
KVM
Ecran</t>
  </si>
  <si>
    <t>678 min
780 min
800 min</t>
  </si>
  <si>
    <t>A
B
C</t>
  </si>
  <si>
    <t>SW11.1
SW11.2
ACHSV023
FW001
FW002
KVM
Ecran
ACHSV026
ACHSV027
ACHSV028
ACHOMS11
KAPSCH</t>
  </si>
  <si>
    <t>999 min</t>
  </si>
  <si>
    <t>R</t>
  </si>
  <si>
    <t>B-VPN
SW10
B-Internet
Transceiver
SW12-1
SW12-2
PBX-Plug
Ricoh
Juniper
ETX-203AX SFR</t>
  </si>
  <si>
    <t>T</t>
  </si>
  <si>
    <t>PABX
Ecran
Routeur TP-Link
PC-Vidéo</t>
  </si>
  <si>
    <t>…</t>
  </si>
  <si>
    <t>S</t>
  </si>
  <si>
    <t>Synology DS214
Synology DS416j
Dlink DKW140
SW022
Serveur
IBM 3580 H5S
SAV251
SAV252
Ecran</t>
  </si>
  <si>
    <t>T.recharge</t>
  </si>
  <si>
    <t>Rebr.</t>
  </si>
  <si>
    <t>%</t>
  </si>
  <si>
    <t>17h</t>
  </si>
  <si>
    <t>18h</t>
  </si>
  <si>
    <t>19h</t>
  </si>
  <si>
    <t>20h</t>
  </si>
  <si>
    <t>21h</t>
  </si>
  <si>
    <t>22h</t>
  </si>
  <si>
    <t>23h</t>
  </si>
  <si>
    <t>24h</t>
  </si>
  <si>
    <t>44h</t>
  </si>
  <si>
    <t>48h</t>
  </si>
  <si>
    <t>Test 1</t>
  </si>
  <si>
    <t>Test 4</t>
  </si>
  <si>
    <t>Test 2</t>
  </si>
  <si>
    <t>ACHFW001</t>
  </si>
  <si>
    <t>p1</t>
  </si>
  <si>
    <t>p2</t>
  </si>
  <si>
    <t>p3</t>
  </si>
  <si>
    <t>p4</t>
  </si>
  <si>
    <t>LAN</t>
  </si>
  <si>
    <t>INET</t>
  </si>
  <si>
    <t>WAN - MPLS</t>
  </si>
  <si>
    <t>DMZ - TRUNK</t>
  </si>
  <si>
    <t>ACHSW011.1
p14</t>
  </si>
  <si>
    <t>Routeur Internet</t>
  </si>
  <si>
    <t>ACHSW011.1
p16</t>
  </si>
  <si>
    <t>ACHFW002
HA</t>
  </si>
  <si>
    <t>Router VPN
VLAN 192</t>
  </si>
  <si>
    <t>/</t>
  </si>
  <si>
    <t>HA</t>
  </si>
  <si>
    <t>MAN - Orange</t>
  </si>
  <si>
    <t>BACKUP</t>
  </si>
  <si>
    <t>p5</t>
  </si>
  <si>
    <t>p6</t>
  </si>
  <si>
    <t>p7</t>
  </si>
  <si>
    <t>p8</t>
  </si>
  <si>
    <t>ACHFW002</t>
  </si>
  <si>
    <t>ACHSW011.2
p14</t>
  </si>
  <si>
    <t>ACHSW011.2
p16</t>
  </si>
  <si>
    <t>ACHFW001
HA</t>
  </si>
  <si>
    <t>&lt; 12/2021</t>
  </si>
  <si>
    <t>MPLS</t>
  </si>
  <si>
    <t>DMZ</t>
  </si>
  <si>
    <t>WAN</t>
  </si>
  <si>
    <t>ACHSW011.1
P22</t>
  </si>
  <si>
    <t>ACHSW011.1
P16</t>
  </si>
  <si>
    <t>TRUNK</t>
  </si>
  <si>
    <t>ACHSW011.2
P22</t>
  </si>
  <si>
    <t>ACHSW011.2
P16</t>
  </si>
  <si>
    <t>Rack R - Siège</t>
  </si>
  <si>
    <t>ACHSW011-1</t>
  </si>
  <si>
    <t>172.25.12.11</t>
  </si>
  <si>
    <t>C9200L-48P-4G-E</t>
  </si>
  <si>
    <t>Ch-Trunk</t>
  </si>
  <si>
    <t>FW 1 ACH
p1 - Einstein</t>
  </si>
  <si>
    <t>SW 100
Rack A</t>
  </si>
  <si>
    <t>FO 1G</t>
  </si>
  <si>
    <t>FO 10G</t>
  </si>
  <si>
    <t>SW 10 ACH
p3 - Einstein</t>
  </si>
  <si>
    <t>SW 12
Rack RDC</t>
  </si>
  <si>
    <t>ACHSW011-2</t>
  </si>
  <si>
    <t>Trunk</t>
  </si>
  <si>
    <t>FW 1 ACH
p4 - DMZ</t>
  </si>
  <si>
    <t>SW 10 ACH
p4 - Einstein</t>
  </si>
  <si>
    <t>ACHSW020</t>
  </si>
  <si>
    <t>172.25.12.20</t>
  </si>
  <si>
    <t>C9200-24T-4G</t>
  </si>
  <si>
    <t>VLAN105</t>
  </si>
  <si>
    <t>VLAN 500</t>
  </si>
  <si>
    <t>VLAN 300</t>
  </si>
  <si>
    <t>SW 11.1
Rack R</t>
  </si>
  <si>
    <t>ACHSV023
Nic 0</t>
  </si>
  <si>
    <t>ACHOMS11
vmnic0</t>
  </si>
  <si>
    <t>ACHOMS11
vmnic2</t>
  </si>
  <si>
    <t>NSM-Sniffer
ACHOMS11</t>
  </si>
  <si>
    <t>NSM-Sniffer
Einstein</t>
  </si>
  <si>
    <t>NSM-iLO</t>
  </si>
  <si>
    <t>ACHOMS11
iDrac</t>
  </si>
  <si>
    <t>NSM-MGMT</t>
  </si>
  <si>
    <t>ACHSV023
iLO</t>
  </si>
  <si>
    <t>Libre</t>
  </si>
  <si>
    <t>SW 11.2
Rack R</t>
  </si>
  <si>
    <t>ACHSV023
Nic 1</t>
  </si>
  <si>
    <t>ACHOMS11
vmnic1</t>
  </si>
  <si>
    <t>ACHOMS11
vmnic3</t>
  </si>
  <si>
    <t>ACHPC051
The Dude</t>
  </si>
  <si>
    <t>ACHTC059
The Dude</t>
  </si>
  <si>
    <t>ACFSV024
Backup</t>
  </si>
  <si>
    <t>SW 11 ACF
Rack E</t>
  </si>
  <si>
    <t>Channel - Trunk</t>
  </si>
  <si>
    <t>ACHSW010</t>
  </si>
  <si>
    <t>172.25.12.10</t>
  </si>
  <si>
    <t>C2960L-8TS</t>
  </si>
  <si>
    <t>port-mirroring</t>
  </si>
  <si>
    <t>Sniffe Einstein sur le VLAN 105 à destination du port ACHSW100/13</t>
  </si>
  <si>
    <t>VLAN 666</t>
  </si>
  <si>
    <t>VLAN 900</t>
  </si>
  <si>
    <t>Sniffe Appliance sur les 4 ports ACHSW100/7-8-9-10 (ACHOMS11 vmnic0-3)</t>
  </si>
  <si>
    <t>9 SFP</t>
  </si>
  <si>
    <t>VLAN ID 1</t>
  </si>
  <si>
    <t>Default = Einstein</t>
  </si>
  <si>
    <t>Router VPN S</t>
  </si>
  <si>
    <t>SW 11.1
p2 - Einstein</t>
  </si>
  <si>
    <t>Routeur BI
S</t>
  </si>
  <si>
    <t>VLAN ID 300</t>
  </si>
  <si>
    <r>
      <t xml:space="preserve">Management VLAN for KAPSCH Appliance </t>
    </r>
    <r>
      <rPr>
        <b/>
        <sz val="8"/>
        <rFont val="Arial"/>
        <family val="2"/>
      </rPr>
      <t>10.28.5.0 /24</t>
    </r>
  </si>
  <si>
    <t>FW 1 ACH
p6</t>
  </si>
  <si>
    <t>SW 11.2
p2 - Einstein</t>
  </si>
  <si>
    <t>FW 1 ACH
p2</t>
  </si>
  <si>
    <t>SW 10 ACF
p10</t>
  </si>
  <si>
    <t>VLAN ID 500</t>
  </si>
  <si>
    <r>
      <t xml:space="preserve">iLO interface for KAPSCH Appliance </t>
    </r>
    <r>
      <rPr>
        <b/>
        <sz val="8"/>
        <rFont val="Arial"/>
        <family val="2"/>
      </rPr>
      <t>10.28.6.0 /24</t>
    </r>
  </si>
  <si>
    <t>10 SFP</t>
  </si>
  <si>
    <t>VLAN ID 900</t>
  </si>
  <si>
    <t>Orange BI</t>
  </si>
  <si>
    <t>VLAN 666+900</t>
  </si>
  <si>
    <t>VLAN ID 666</t>
  </si>
  <si>
    <t>Orange BVPN</t>
  </si>
  <si>
    <t>VLAN Indus : 711, 712, 740, 790, 450, 300, 500</t>
  </si>
  <si>
    <t>p9</t>
  </si>
  <si>
    <t>p10</t>
  </si>
  <si>
    <t>p11</t>
  </si>
  <si>
    <t>p12</t>
  </si>
  <si>
    <t>WAN-MPLS</t>
  </si>
  <si>
    <t>SW 11.1
p1 - Einstein</t>
  </si>
  <si>
    <t>SW 10 ACH
p6 - BI</t>
  </si>
  <si>
    <t>Router
Interoute</t>
  </si>
  <si>
    <t>SW 11.2
p1 - DMZ</t>
  </si>
  <si>
    <t>FW 2 ACF2
HA</t>
  </si>
  <si>
    <t>SW 10 ACH
p2 - VPN</t>
  </si>
  <si>
    <t>MAN-Orange</t>
  </si>
  <si>
    <t>p13</t>
  </si>
  <si>
    <t>p14</t>
  </si>
  <si>
    <t>p15</t>
  </si>
  <si>
    <t>p16</t>
  </si>
  <si>
    <t>Transc.1G</t>
  </si>
  <si>
    <t>Rack E - Expéditions</t>
  </si>
  <si>
    <t>172.25.14.11</t>
  </si>
  <si>
    <t>FW 2 ACF
p1 - Einstein</t>
  </si>
  <si>
    <t>SW 10 ACF
p4 - Einstein</t>
  </si>
  <si>
    <t>FW 2 ACF2
p4 - DMZ</t>
  </si>
  <si>
    <t>SW 14.12
p10</t>
  </si>
  <si>
    <t>SW 20
Rack A</t>
  </si>
  <si>
    <t>172.25.14.10</t>
  </si>
  <si>
    <t>Router VPN E</t>
  </si>
  <si>
    <t>Routeur BI
E</t>
  </si>
  <si>
    <t>FW 2 ACF
p6</t>
  </si>
  <si>
    <t>SW 11 ACF
p2 - Einstein</t>
  </si>
  <si>
    <t>FW 2 ACF
p2</t>
  </si>
  <si>
    <t>SW 10 ACH
p10</t>
  </si>
  <si>
    <t>VLAN Indus : 711, 712, 740, 790, 450</t>
  </si>
  <si>
    <t>ACFFW002</t>
  </si>
  <si>
    <t>SW 11 ACF
p1 - Einstein</t>
  </si>
  <si>
    <t>SW 10 ACF
p6 - BI</t>
  </si>
  <si>
    <t>SW 11 ACF
p24 - DMZ</t>
  </si>
  <si>
    <t>FW 1 ACH
HA</t>
  </si>
  <si>
    <t>SW 10 ACF
p2 - VPN</t>
  </si>
  <si>
    <t>ACH-DATACENTER + BAT-EXPEDITIONS</t>
  </si>
  <si>
    <t>ACHSW011</t>
  </si>
  <si>
    <t>ACHFW001
p1 - Einstein</t>
  </si>
  <si>
    <t>SW 12.1
Rack R</t>
  </si>
  <si>
    <t>NSM-Sniffer
 ACHOMS11</t>
  </si>
  <si>
    <t>ACHSW010
p4 - Einstein</t>
  </si>
  <si>
    <t>SW 12.2
Rack R</t>
  </si>
  <si>
    <t>ACHFW001
p4 - DMZ</t>
  </si>
  <si>
    <t>ACHTC051
The Dude</t>
  </si>
  <si>
    <t>ACFSW011
Rack E</t>
  </si>
  <si>
    <t>Sniffe Einstein sur le port ACHSW011/1 et VLAN 105 à destination du port ACHSW011/13</t>
  </si>
  <si>
    <t>Sniffe Appliance sur les 4 ports ACHSW011/7-8-9-10 (ACHOMS11 vmnic0-3)</t>
  </si>
  <si>
    <t>Routeur BI S</t>
  </si>
  <si>
    <t>Management VLAN for KAPSCH Appliance 10.28.5.0 /24</t>
  </si>
  <si>
    <t>ACHFW001
p6</t>
  </si>
  <si>
    <t>ACHSW011
p2 - Einstein</t>
  </si>
  <si>
    <t>ACHFW001
p2</t>
  </si>
  <si>
    <t>ACFSW010
p10</t>
  </si>
  <si>
    <r>
      <t xml:space="preserve">iLO interface for KAPSCH Appliance </t>
    </r>
    <r>
      <rPr>
        <b/>
        <sz val="7"/>
        <rFont val="Arial"/>
        <family val="2"/>
      </rPr>
      <t>10.28.6.0 /24</t>
    </r>
  </si>
  <si>
    <t>ACHSW011
p1 - Einstein</t>
  </si>
  <si>
    <t>ACHSW010
p6 - BI S</t>
  </si>
  <si>
    <t>ACHSW011
p24 - DMZ</t>
  </si>
  <si>
    <t>ACFSW022
Rack Backup</t>
  </si>
  <si>
    <t>Link à faire depuis Switch 12</t>
  </si>
  <si>
    <t>ACFFW002
HA</t>
  </si>
  <si>
    <t>ACHSW010
p2 - VPN S</t>
  </si>
  <si>
    <t>Une seule cnx</t>
  </si>
  <si>
    <t>Rack E - Expéditions (Siège mais à déplacer vers Expéditions)</t>
  </si>
  <si>
    <t>ACFFW002
p1 - Einstein</t>
  </si>
  <si>
    <t>ACFSW010
p4 - Einstein</t>
  </si>
  <si>
    <t>ACFFW002
p4 - DMZ</t>
  </si>
  <si>
    <t>ACHSW011
Rack A</t>
  </si>
  <si>
    <t>Sniffe Einstein sur le port ACFSW011/1 à destination du VLAN 105</t>
  </si>
  <si>
    <t>Routeur BI E</t>
  </si>
  <si>
    <t>ACFFW002
p6</t>
  </si>
  <si>
    <t>ACFSW011
p2 - Einstein</t>
  </si>
  <si>
    <t>ACFFW002
p2</t>
  </si>
  <si>
    <t>ACHSW010
p10</t>
  </si>
  <si>
    <t>ACFSW011
p1 - Einstein</t>
  </si>
  <si>
    <t>ACFSW010
p6 - BI E</t>
  </si>
  <si>
    <t>ACFSW011
p24 - DMZ</t>
  </si>
  <si>
    <t>ACFSW010
p2 - VPN S</t>
  </si>
  <si>
    <t>ACH - DATACENTER</t>
  </si>
  <si>
    <t>ACHSW011.1</t>
  </si>
  <si>
    <t>SW 12.1
Rack C</t>
  </si>
  <si>
    <t>ACHSW010
8P - p7</t>
  </si>
  <si>
    <t>NSM-Sniffer
Port Mirroring</t>
  </si>
  <si>
    <t>SW 12.2
Rack C</t>
  </si>
  <si>
    <t>1/1/1</t>
  </si>
  <si>
    <t>1/1/2</t>
  </si>
  <si>
    <t>1/1/3</t>
  </si>
  <si>
    <t>1/1/4</t>
  </si>
  <si>
    <t>ACHSW011.2</t>
  </si>
  <si>
    <t>ACHSW010
8P - p8</t>
  </si>
  <si>
    <t>ACHFW002
p1 - Einstein</t>
  </si>
  <si>
    <t>ACHFW002
p4 - DMZ</t>
  </si>
  <si>
    <t>2/1/1</t>
  </si>
  <si>
    <t>2/1/2</t>
  </si>
  <si>
    <t>2/1/3</t>
  </si>
  <si>
    <t>2/1/4</t>
  </si>
  <si>
    <t>SFP</t>
  </si>
  <si>
    <t>Interconnexions entre switch / firewall</t>
  </si>
  <si>
    <t>VLAN ID : 1</t>
  </si>
  <si>
    <t>Default</t>
  </si>
  <si>
    <t>Routeur Orange VPN</t>
  </si>
  <si>
    <t>SW11.1 - p3</t>
  </si>
  <si>
    <t>1/0/13 sniffe les ports 1/0/14 et 2/0/14 (LAN Einstein - ACHFW001/002 p1)</t>
  </si>
  <si>
    <t>VLAN ID : 666</t>
  </si>
  <si>
    <t>MPLS Orange 
172.31.0.666 /28</t>
  </si>
  <si>
    <t>ACHFW002
p6</t>
  </si>
  <si>
    <t>SW11.2 - p3</t>
  </si>
  <si>
    <t>2/0/13 sniffe les ports 1/0/7-8 et 2/0/7-8 (ACHOMS11 vmnic0-3)</t>
  </si>
  <si>
    <t>VLAN ID : 300</t>
  </si>
  <si>
    <t>VLAN ID : 500</t>
  </si>
  <si>
    <t>APRES : ACH-DATACENTER + BAT-EXPEDITIONS</t>
  </si>
  <si>
    <t>Siège</t>
  </si>
  <si>
    <t>VLAN 1</t>
  </si>
  <si>
    <t>Routeur BI S
VLAN 900</t>
  </si>
  <si>
    <t>Router VPN S
VLAN 666</t>
  </si>
  <si>
    <t>Expéditions</t>
  </si>
  <si>
    <t>Routeur BI E
VLAN 900</t>
  </si>
  <si>
    <t>Router VPN E
VLAN 666</t>
  </si>
  <si>
    <t>Q : Sniffer ACFSW011 / Port 1 via 4e interface du server Kapsch ?</t>
  </si>
  <si>
    <t>Vlan 500</t>
  </si>
  <si>
    <t>ACHSV028</t>
  </si>
  <si>
    <t>NetAPP</t>
  </si>
  <si>
    <t>ACHSV027
Chronogestor</t>
  </si>
  <si>
    <t>ACHSV026</t>
  </si>
  <si>
    <t>Vlan 301</t>
  </si>
  <si>
    <t>Vlan 300</t>
  </si>
  <si>
    <t>ACFSW016
Rack Backup</t>
  </si>
  <si>
    <t>Vlan 192</t>
  </si>
  <si>
    <t>VLAN ID : 192</t>
  </si>
  <si>
    <r>
      <t xml:space="preserve">MPLS Orange 
</t>
    </r>
    <r>
      <rPr>
        <b/>
        <sz val="8"/>
        <rFont val="Arial"/>
        <family val="2"/>
      </rPr>
      <t>172.31.0.192 /28</t>
    </r>
  </si>
  <si>
    <t>VLAN ID : 301</t>
  </si>
  <si>
    <r>
      <t xml:space="preserve">DMZ Chronogestor </t>
    </r>
    <r>
      <rPr>
        <b/>
        <sz val="8"/>
        <rFont val="Arial"/>
        <family val="2"/>
      </rPr>
      <t>10.10.173.0 /28</t>
    </r>
  </si>
  <si>
    <t>vlan 500</t>
  </si>
  <si>
    <t>vlan 192</t>
  </si>
  <si>
    <t>SW 12
Rack C</t>
  </si>
  <si>
    <t>ACHTS048
TS-Chrome</t>
  </si>
  <si>
    <t>ACFTS031
TS 1</t>
  </si>
  <si>
    <t>ACFTS032
TS 2 NLB</t>
  </si>
  <si>
    <t>SW 10
Rack A</t>
  </si>
  <si>
    <t>Rout Orange 172.31.0.204</t>
  </si>
  <si>
    <t>ACHSV026
WSUS</t>
  </si>
  <si>
    <t>ACHSV240
vCenter 5.1</t>
  </si>
  <si>
    <t>ACHFW001
Orange</t>
  </si>
  <si>
    <t>Bad port</t>
  </si>
  <si>
    <t>ACHFW001
port 4</t>
  </si>
  <si>
    <t>Firewall Cisco
VPN - Acronis</t>
  </si>
  <si>
    <t>vlan 301</t>
  </si>
  <si>
    <t>Trunk
vlan 300 / 301 500 / 711 / 712</t>
  </si>
  <si>
    <t>vlan 300</t>
  </si>
  <si>
    <t>Libre
Ex-ACFMM026</t>
  </si>
  <si>
    <t>ACFTS031
TS 1 NLB</t>
  </si>
  <si>
    <t>ACFTS032
TS 2</t>
  </si>
  <si>
    <t>ACFTS033
TS-Maître</t>
  </si>
  <si>
    <t>Rout Orange 172.31.0.205</t>
  </si>
  <si>
    <t>ACHFW002
p6 - Orange</t>
  </si>
  <si>
    <t>SW 19
Switch ILO</t>
  </si>
  <si>
    <t>ACHFW002
Port 4</t>
  </si>
  <si>
    <r>
      <t xml:space="preserve">EtherChannel
Trunk LACP
</t>
    </r>
    <r>
      <rPr>
        <b/>
        <sz val="6"/>
        <rFont val="Arial"/>
        <family val="2"/>
      </rPr>
      <t>Po1</t>
    </r>
    <r>
      <rPr>
        <sz val="6"/>
        <rFont val="Arial"/>
        <family val="2"/>
      </rPr>
      <t xml:space="preserve">
Ports
1/0/1-1/0/2
2/0/1-2/0/2</t>
    </r>
  </si>
  <si>
    <r>
      <t xml:space="preserve">EtherChannel - Spanning Tree
</t>
    </r>
    <r>
      <rPr>
        <b/>
        <sz val="8"/>
        <rFont val="Arial"/>
        <family val="2"/>
      </rPr>
      <t>Po3 à Po8</t>
    </r>
    <r>
      <rPr>
        <sz val="8"/>
        <rFont val="Arial"/>
        <family val="2"/>
      </rPr>
      <t xml:space="preserve">
Ports 1/0/3-2/0/3 jusqu'à Ports 1/0/8-2/0/8</t>
    </r>
  </si>
  <si>
    <r>
      <t xml:space="preserve">EtherChannel Trunk LACP
</t>
    </r>
    <r>
      <rPr>
        <b/>
        <sz val="6"/>
        <rFont val="Arial"/>
        <family val="2"/>
      </rPr>
      <t>Po23</t>
    </r>
    <r>
      <rPr>
        <sz val="6"/>
        <rFont val="Arial"/>
        <family val="2"/>
      </rPr>
      <t xml:space="preserve">
Ports 
1/0/23-1/0/24
2/0/23-2/0/24</t>
    </r>
  </si>
  <si>
    <t>gi1/0/21 sniffe les ports gi1/0/14 et gi2/0/14 (ACHFW001/002 port 1 - LAN Einstein)</t>
  </si>
  <si>
    <r>
      <t xml:space="preserve">MPLS Orange 
</t>
    </r>
    <r>
      <rPr>
        <b/>
        <sz val="7"/>
        <rFont val="Arial"/>
        <family val="2"/>
      </rPr>
      <t>172.31.0.192 /28</t>
    </r>
  </si>
  <si>
    <t>gi2/0/21 sniffe les ports gi1/0/9-10 et gi2/0/9-10 (ACHOMS11 port 1 - LAN Einstein)</t>
  </si>
  <si>
    <r>
      <t xml:space="preserve">Management VLAN for KAPSCH Appliance </t>
    </r>
    <r>
      <rPr>
        <b/>
        <sz val="7"/>
        <rFont val="Arial"/>
        <family val="2"/>
      </rPr>
      <t>10.28.5.0 /24</t>
    </r>
  </si>
  <si>
    <t>Interconnexions entre switch / firewall (Trunk)</t>
  </si>
  <si>
    <r>
      <t xml:space="preserve">DMZ Chronogestor </t>
    </r>
    <r>
      <rPr>
        <b/>
        <sz val="7"/>
        <rFont val="Arial"/>
        <family val="2"/>
      </rPr>
      <t>10.10.173.0 /28</t>
    </r>
  </si>
  <si>
    <t>VLAN ID : 711</t>
  </si>
  <si>
    <r>
      <t xml:space="preserve">Production-ACF-Lab </t>
    </r>
    <r>
      <rPr>
        <b/>
        <sz val="7"/>
        <rFont val="Arial"/>
        <family val="2"/>
      </rPr>
      <t>10.135.11.0 /24</t>
    </r>
  </si>
  <si>
    <t>VLAN ID : 712</t>
  </si>
  <si>
    <r>
      <t xml:space="preserve">Production-ACF </t>
    </r>
    <r>
      <rPr>
        <b/>
        <sz val="7"/>
        <rFont val="Arial"/>
        <family val="2"/>
      </rPr>
      <t>10.135.12.0 /23</t>
    </r>
  </si>
  <si>
    <t>ACFMM026
MicroMaint</t>
  </si>
  <si>
    <t>ACHSV027
Chrono32</t>
  </si>
  <si>
    <t>ACHOMS01
VM network</t>
  </si>
  <si>
    <t>ACHPX025
Proxy</t>
  </si>
  <si>
    <t>ACHLT061
The Dude</t>
  </si>
  <si>
    <t>ACHFW001
Einstein</t>
  </si>
  <si>
    <t>ACHOMS01
ESXi Server</t>
  </si>
  <si>
    <t>Trunk
vlan 300/500</t>
  </si>
  <si>
    <t>ACHFW002
Einstein</t>
  </si>
  <si>
    <t>ACHFW002
Orange</t>
  </si>
  <si>
    <r>
      <t xml:space="preserve">EtherChannel - Spanning Tree
</t>
    </r>
    <r>
      <rPr>
        <b/>
        <sz val="8"/>
        <rFont val="Arial"/>
        <family val="2"/>
      </rPr>
      <t>Po3 à Po12</t>
    </r>
    <r>
      <rPr>
        <sz val="8"/>
        <rFont val="Arial"/>
        <family val="2"/>
      </rPr>
      <t xml:space="preserve">
Ports 1/0/3-2/0/3 jusqu'à Ports 1/0/12-2/0/12</t>
    </r>
  </si>
  <si>
    <t>SW 13
Rack C</t>
  </si>
  <si>
    <t>ACHSV024
File</t>
  </si>
  <si>
    <t>SW 16
Switch IT</t>
  </si>
  <si>
    <t>Router
Orange 13.3</t>
  </si>
  <si>
    <t>ACHDC022
DC</t>
  </si>
  <si>
    <r>
      <t xml:space="preserve">ACHCM031
</t>
    </r>
    <r>
      <rPr>
        <sz val="7"/>
        <rFont val="Arial"/>
        <family val="2"/>
      </rPr>
      <t>SCCM 2012</t>
    </r>
  </si>
  <si>
    <t>ACHOMS01ESXi Server</t>
  </si>
  <si>
    <t>Défaut sur ce port</t>
  </si>
  <si>
    <r>
      <t xml:space="preserve">ACHFW009
</t>
    </r>
    <r>
      <rPr>
        <sz val="7"/>
        <rFont val="Arial"/>
        <family val="2"/>
      </rPr>
      <t>Firewall ASA</t>
    </r>
  </si>
  <si>
    <t>ACHLT079
The Dude</t>
  </si>
  <si>
    <t>Routeur
T-Systems</t>
  </si>
  <si>
    <t>Routeur Orange 12.3</t>
  </si>
  <si>
    <t>EtherChannel
Trunk
Ports 1-1
Ports 2-2</t>
  </si>
  <si>
    <t>EtherChannel - Spanning Tree
Port-Channel3 à Port-Channel16
Ports 3-3 jusqu'à Ports 16-16</t>
  </si>
  <si>
    <t>EtherChannel - Spanning Tree</t>
  </si>
  <si>
    <t>EtherChannel - Trunk LACP
Port-Channel23
Ports 23-23
jusqu'à Ports 24-24</t>
  </si>
  <si>
    <t>Po21 à Po22</t>
  </si>
  <si>
    <t>ACFTS025
TS-Test</t>
  </si>
  <si>
    <t>ACHSV028
File</t>
  </si>
  <si>
    <t>ACFSV029
VP</t>
  </si>
  <si>
    <t>ACFSV030
SAV</t>
  </si>
  <si>
    <t>ACHCM031
SCCM 2012</t>
  </si>
  <si>
    <t>ACHFX029
Fax</t>
  </si>
  <si>
    <t>Po19 à Po20</t>
  </si>
  <si>
    <t>ACHSV032
IT- FR_Nom</t>
  </si>
  <si>
    <t>ACFTS020
TS-M</t>
  </si>
  <si>
    <t>Router
Orange</t>
  </si>
  <si>
    <t>ACHSV026
File</t>
  </si>
  <si>
    <t>ACFSV028
File</t>
  </si>
  <si>
    <t>ACFSV027
Pilotis</t>
  </si>
  <si>
    <t>ACHSV020
GLPI</t>
  </si>
  <si>
    <r>
      <t xml:space="preserve">ACFSV028
</t>
    </r>
    <r>
      <rPr>
        <sz val="8"/>
        <rFont val="Arial"/>
        <family val="2"/>
      </rPr>
      <t>File</t>
    </r>
  </si>
  <si>
    <t>EtherChannel
Ports 1-1
jusqu'à Ports 18-18</t>
  </si>
  <si>
    <t>EtherChannel
Ports 21-21
Ports 22-22</t>
  </si>
  <si>
    <t>EtherChannel
Ports 23-23
Ports 24-24</t>
  </si>
  <si>
    <t>ACHCM021</t>
  </si>
  <si>
    <t>ACHDC022</t>
  </si>
  <si>
    <t>ACHSV030</t>
  </si>
  <si>
    <t>ACFTS023</t>
  </si>
  <si>
    <t>ACFTS021</t>
  </si>
  <si>
    <t>ACHPT023</t>
  </si>
  <si>
    <t>ACFSV028</t>
  </si>
  <si>
    <t>SW 13</t>
  </si>
  <si>
    <t>Switch IT SW 16</t>
  </si>
  <si>
    <t>ACFSV029</t>
  </si>
  <si>
    <t>ACFSV025</t>
  </si>
  <si>
    <t>ACFTS024</t>
  </si>
  <si>
    <t>ACFTS022</t>
  </si>
  <si>
    <t>ACFTS020</t>
  </si>
  <si>
    <t>ACHPX025</t>
  </si>
  <si>
    <t>ACFSV027</t>
  </si>
  <si>
    <t>SW 12</t>
  </si>
  <si>
    <t>EtherChannel
Ports 1-1
jusqu'à Ports 16-16</t>
  </si>
  <si>
    <t>ACHFX029</t>
  </si>
  <si>
    <t>ACHSV020</t>
  </si>
  <si>
    <t>ACFSV096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</si>
</sst>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\ _€_-;\-* #,##0.0\ _€_-;_-* &quot;-&quot;??\ _€_-;_-@_-"/>
    <numFmt numFmtId="165" formatCode="_-* #,##0\ _€_-;\-* #,##0\ _€_-;_-* &quot;-&quot;??\ _€_-;_-@_-"/>
  </numFmts>
  <fonts count="33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trike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rgb="FF0070C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rgb="FF0070C0"/>
      <name val="Arial"/>
      <family val="2"/>
    </font>
    <font>
      <b/>
      <sz val="9"/>
      <color rgb="FFC00000"/>
      <name val="Arial"/>
      <family val="2"/>
    </font>
    <font>
      <sz val="9"/>
      <color rgb="FFC00000"/>
      <name val="Arial"/>
      <family val="2"/>
    </font>
    <font>
      <b/>
      <i/>
      <sz val="9"/>
      <name val="Arial"/>
      <family val="2"/>
    </font>
    <font>
      <b/>
      <sz val="9"/>
      <color theme="4"/>
      <name val="Arial"/>
      <family val="2"/>
    </font>
    <font>
      <sz val="8"/>
      <color rgb="FF0070C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0" tint="-0.34998626667073579"/>
      <name val="Arial"/>
      <family val="2"/>
    </font>
    <font>
      <sz val="9"/>
      <color theme="4"/>
      <name val="Arial"/>
      <family val="2"/>
    </font>
    <font>
      <sz val="9"/>
      <color rgb="FF000000"/>
      <name val="Arial"/>
      <charset val="1"/>
    </font>
  </fonts>
  <fills count="2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8" fillId="0" borderId="0"/>
    <xf numFmtId="0" fontId="2" fillId="0" borderId="0"/>
    <xf numFmtId="9" fontId="14" fillId="0" borderId="0" applyFont="0" applyFill="0" applyBorder="0" applyAlignment="0" applyProtection="0"/>
    <xf numFmtId="0" fontId="1" fillId="0" borderId="0"/>
  </cellStyleXfs>
  <cellXfs count="53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vertical="center"/>
    </xf>
    <xf numFmtId="0" fontId="6" fillId="0" borderId="13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 shrinkToFi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12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35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8" fillId="0" borderId="0" xfId="1" applyAlignment="1">
      <alignment vertical="center"/>
    </xf>
    <xf numFmtId="0" fontId="8" fillId="0" borderId="33" xfId="1" applyBorder="1" applyAlignment="1">
      <alignment vertical="center"/>
    </xf>
    <xf numFmtId="0" fontId="8" fillId="0" borderId="32" xfId="1" applyBorder="1" applyAlignment="1">
      <alignment vertical="center"/>
    </xf>
    <xf numFmtId="0" fontId="8" fillId="0" borderId="31" xfId="1" applyBorder="1" applyAlignment="1">
      <alignment vertical="center"/>
    </xf>
    <xf numFmtId="0" fontId="8" fillId="0" borderId="19" xfId="1" applyBorder="1" applyAlignment="1">
      <alignment vertical="center"/>
    </xf>
    <xf numFmtId="0" fontId="8" fillId="0" borderId="18" xfId="1" applyBorder="1" applyAlignment="1">
      <alignment vertical="center"/>
    </xf>
    <xf numFmtId="0" fontId="8" fillId="0" borderId="20" xfId="1" applyBorder="1" applyAlignment="1">
      <alignment vertical="center"/>
    </xf>
    <xf numFmtId="0" fontId="8" fillId="0" borderId="27" xfId="1" applyBorder="1" applyAlignment="1">
      <alignment horizontal="center" vertical="center"/>
    </xf>
    <xf numFmtId="0" fontId="8" fillId="0" borderId="21" xfId="1" applyBorder="1" applyAlignment="1">
      <alignment horizontal="center" vertical="center"/>
    </xf>
    <xf numFmtId="0" fontId="8" fillId="0" borderId="12" xfId="1" applyBorder="1" applyAlignment="1">
      <alignment vertical="center"/>
    </xf>
    <xf numFmtId="0" fontId="8" fillId="0" borderId="26" xfId="1" applyBorder="1" applyAlignment="1">
      <alignment horizontal="center" vertical="center"/>
    </xf>
    <xf numFmtId="0" fontId="8" fillId="0" borderId="22" xfId="1" applyBorder="1" applyAlignment="1">
      <alignment vertical="center"/>
    </xf>
    <xf numFmtId="0" fontId="8" fillId="0" borderId="25" xfId="1" applyBorder="1" applyAlignment="1">
      <alignment horizontal="center" vertical="center"/>
    </xf>
    <xf numFmtId="0" fontId="8" fillId="0" borderId="24" xfId="1" applyBorder="1" applyAlignment="1">
      <alignment horizontal="center" vertical="center"/>
    </xf>
    <xf numFmtId="0" fontId="8" fillId="0" borderId="6" xfId="1" applyBorder="1" applyAlignment="1">
      <alignment vertical="center"/>
    </xf>
    <xf numFmtId="0" fontId="8" fillId="0" borderId="23" xfId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8" fillId="0" borderId="30" xfId="1" applyBorder="1" applyAlignment="1">
      <alignment vertical="center"/>
    </xf>
    <xf numFmtId="0" fontId="8" fillId="0" borderId="29" xfId="1" applyBorder="1" applyAlignment="1">
      <alignment vertical="center"/>
    </xf>
    <xf numFmtId="0" fontId="8" fillId="0" borderId="28" xfId="1" applyBorder="1" applyAlignment="1">
      <alignment vertical="center"/>
    </xf>
    <xf numFmtId="0" fontId="4" fillId="0" borderId="37" xfId="0" applyFont="1" applyBorder="1" applyAlignment="1">
      <alignment horizontal="center" vertical="center" wrapText="1" shrinkToFit="1"/>
    </xf>
    <xf numFmtId="0" fontId="4" fillId="2" borderId="38" xfId="0" applyFont="1" applyFill="1" applyBorder="1" applyAlignment="1">
      <alignment horizontal="center" vertical="center" wrapText="1" shrinkToFit="1"/>
    </xf>
    <xf numFmtId="0" fontId="4" fillId="2" borderId="37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2" borderId="36" xfId="0" applyFont="1" applyFill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3" borderId="12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5" fillId="4" borderId="7" xfId="0" applyFont="1" applyFill="1" applyBorder="1" applyAlignment="1">
      <alignment horizontal="center" vertical="center" wrapText="1" shrinkToFit="1"/>
    </xf>
    <xf numFmtId="0" fontId="5" fillId="4" borderId="11" xfId="0" applyFont="1" applyFill="1" applyBorder="1" applyAlignment="1">
      <alignment horizontal="center" vertical="center" wrapText="1" shrinkToFit="1"/>
    </xf>
    <xf numFmtId="0" fontId="5" fillId="4" borderId="12" xfId="0" applyFont="1" applyFill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38" xfId="0" applyFont="1" applyBorder="1" applyAlignment="1">
      <alignment horizontal="center" vertical="center" wrapText="1" shrinkToFit="1"/>
    </xf>
    <xf numFmtId="0" fontId="4" fillId="2" borderId="39" xfId="0" applyFont="1" applyFill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5" fillId="0" borderId="3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 shrinkToFit="1"/>
    </xf>
    <xf numFmtId="0" fontId="5" fillId="6" borderId="12" xfId="0" applyFont="1" applyFill="1" applyBorder="1" applyAlignment="1">
      <alignment horizontal="center" vertical="center" wrapText="1" shrinkToFit="1"/>
    </xf>
    <xf numFmtId="0" fontId="5" fillId="8" borderId="38" xfId="0" applyFont="1" applyFill="1" applyBorder="1" applyAlignment="1">
      <alignment horizontal="center" vertical="center" wrapText="1" shrinkToFit="1"/>
    </xf>
    <xf numFmtId="0" fontId="5" fillId="11" borderId="12" xfId="0" applyFont="1" applyFill="1" applyBorder="1" applyAlignment="1">
      <alignment horizontal="center" vertical="center" wrapText="1" shrinkToFit="1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horizontal="center" vertical="center" wrapText="1" shrinkToFit="1"/>
    </xf>
    <xf numFmtId="0" fontId="5" fillId="0" borderId="41" xfId="0" applyFont="1" applyBorder="1" applyAlignment="1">
      <alignment horizontal="center" vertical="center" wrapText="1" shrinkToFit="1"/>
    </xf>
    <xf numFmtId="0" fontId="5" fillId="0" borderId="4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shrinkToFit="1"/>
    </xf>
    <xf numFmtId="0" fontId="5" fillId="8" borderId="46" xfId="0" applyFont="1" applyFill="1" applyBorder="1" applyAlignment="1">
      <alignment horizontal="center" vertical="center" wrapText="1" shrinkToFit="1"/>
    </xf>
    <xf numFmtId="0" fontId="5" fillId="6" borderId="43" xfId="0" applyFont="1" applyFill="1" applyBorder="1" applyAlignment="1">
      <alignment horizontal="center" vertical="center" wrapText="1" shrinkToFit="1"/>
    </xf>
    <xf numFmtId="0" fontId="5" fillId="5" borderId="43" xfId="0" applyFont="1" applyFill="1" applyBorder="1" applyAlignment="1">
      <alignment horizontal="center" vertical="center" wrapText="1" shrinkToFit="1"/>
    </xf>
    <xf numFmtId="0" fontId="5" fillId="9" borderId="43" xfId="0" applyFont="1" applyFill="1" applyBorder="1" applyAlignment="1">
      <alignment horizontal="center" vertical="center" wrapText="1" shrinkToFit="1"/>
    </xf>
    <xf numFmtId="0" fontId="5" fillId="10" borderId="43" xfId="0" applyFont="1" applyFill="1" applyBorder="1" applyAlignment="1">
      <alignment horizontal="center" vertical="center" wrapText="1" shrinkToFit="1"/>
    </xf>
    <xf numFmtId="0" fontId="5" fillId="0" borderId="33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29" xfId="0" applyFont="1" applyBorder="1" applyAlignment="1">
      <alignment vertical="center"/>
    </xf>
    <xf numFmtId="0" fontId="5" fillId="5" borderId="41" xfId="0" applyFont="1" applyFill="1" applyBorder="1" applyAlignment="1">
      <alignment horizontal="center" vertical="center" wrapText="1" shrinkToFit="1"/>
    </xf>
    <xf numFmtId="0" fontId="5" fillId="8" borderId="41" xfId="0" applyFont="1" applyFill="1" applyBorder="1" applyAlignment="1">
      <alignment horizontal="center" vertical="center" wrapText="1" shrinkToFit="1"/>
    </xf>
    <xf numFmtId="0" fontId="5" fillId="8" borderId="48" xfId="0" applyFont="1" applyFill="1" applyBorder="1" applyAlignment="1">
      <alignment horizontal="center" vertical="center" wrapText="1" shrinkToFit="1"/>
    </xf>
    <xf numFmtId="0" fontId="5" fillId="11" borderId="20" xfId="0" applyFont="1" applyFill="1" applyBorder="1" applyAlignment="1">
      <alignment horizontal="center" vertical="center" wrapText="1" shrinkToFit="1"/>
    </xf>
    <xf numFmtId="0" fontId="5" fillId="6" borderId="20" xfId="0" applyFont="1" applyFill="1" applyBorder="1" applyAlignment="1">
      <alignment horizontal="center" vertical="center" wrapText="1" shrinkToFit="1"/>
    </xf>
    <xf numFmtId="0" fontId="5" fillId="8" borderId="20" xfId="0" applyFont="1" applyFill="1" applyBorder="1" applyAlignment="1">
      <alignment horizontal="center" vertical="center" wrapText="1" shrinkToFit="1"/>
    </xf>
    <xf numFmtId="0" fontId="5" fillId="12" borderId="43" xfId="0" applyFont="1" applyFill="1" applyBorder="1" applyAlignment="1">
      <alignment horizontal="center" vertical="center" wrapText="1" shrinkToFit="1"/>
    </xf>
    <xf numFmtId="0" fontId="5" fillId="12" borderId="12" xfId="0" applyFont="1" applyFill="1" applyBorder="1" applyAlignment="1">
      <alignment horizontal="center" vertical="center" wrapText="1" shrinkToFit="1"/>
    </xf>
    <xf numFmtId="14" fontId="3" fillId="0" borderId="0" xfId="0" quotePrefix="1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5" fillId="13" borderId="43" xfId="0" applyFont="1" applyFill="1" applyBorder="1" applyAlignment="1">
      <alignment horizontal="center" vertical="center" wrapText="1" shrinkToFit="1"/>
    </xf>
    <xf numFmtId="0" fontId="5" fillId="12" borderId="31" xfId="0" applyFont="1" applyFill="1" applyBorder="1" applyAlignment="1">
      <alignment horizontal="center" vertical="center" wrapText="1" shrinkToFit="1"/>
    </xf>
    <xf numFmtId="0" fontId="5" fillId="12" borderId="18" xfId="0" applyFont="1" applyFill="1" applyBorder="1" applyAlignment="1">
      <alignment horizontal="center" vertical="center" wrapText="1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1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8" xfId="2" applyBorder="1" applyAlignment="1">
      <alignment vertical="center"/>
    </xf>
    <xf numFmtId="0" fontId="3" fillId="0" borderId="29" xfId="2" applyFont="1" applyBorder="1" applyAlignment="1">
      <alignment vertical="center"/>
    </xf>
    <xf numFmtId="0" fontId="2" fillId="0" borderId="29" xfId="2" applyBorder="1" applyAlignment="1">
      <alignment vertical="center"/>
    </xf>
    <xf numFmtId="0" fontId="2" fillId="0" borderId="30" xfId="2" applyBorder="1" applyAlignment="1">
      <alignment vertical="center"/>
    </xf>
    <xf numFmtId="0" fontId="2" fillId="0" borderId="0" xfId="2" applyAlignment="1">
      <alignment vertical="center"/>
    </xf>
    <xf numFmtId="0" fontId="4" fillId="0" borderId="18" xfId="2" applyFont="1" applyBorder="1" applyAlignment="1">
      <alignment vertical="center"/>
    </xf>
    <xf numFmtId="0" fontId="12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19" xfId="2" applyFont="1" applyBorder="1" applyAlignment="1">
      <alignment vertical="center"/>
    </xf>
    <xf numFmtId="0" fontId="2" fillId="0" borderId="18" xfId="2" applyBorder="1" applyAlignment="1">
      <alignment vertical="center"/>
    </xf>
    <xf numFmtId="0" fontId="2" fillId="8" borderId="23" xfId="2" applyFill="1" applyBorder="1" applyAlignment="1">
      <alignment horizontal="center" vertical="center"/>
    </xf>
    <xf numFmtId="0" fontId="2" fillId="0" borderId="24" xfId="2" applyBorder="1" applyAlignment="1">
      <alignment horizontal="center" vertical="center"/>
    </xf>
    <xf numFmtId="0" fontId="2" fillId="6" borderId="24" xfId="2" applyFill="1" applyBorder="1" applyAlignment="1">
      <alignment horizontal="center" vertical="center"/>
    </xf>
    <xf numFmtId="0" fontId="2" fillId="9" borderId="24" xfId="2" applyFill="1" applyBorder="1" applyAlignment="1">
      <alignment horizontal="center" vertical="center"/>
    </xf>
    <xf numFmtId="0" fontId="2" fillId="0" borderId="6" xfId="2" applyBorder="1" applyAlignment="1">
      <alignment vertical="center"/>
    </xf>
    <xf numFmtId="0" fontId="2" fillId="5" borderId="24" xfId="2" applyFill="1" applyBorder="1" applyAlignment="1">
      <alignment horizontal="center" vertical="center"/>
    </xf>
    <xf numFmtId="0" fontId="2" fillId="8" borderId="24" xfId="2" applyFill="1" applyBorder="1" applyAlignment="1">
      <alignment horizontal="center" vertical="center"/>
    </xf>
    <xf numFmtId="0" fontId="2" fillId="7" borderId="25" xfId="2" applyFill="1" applyBorder="1" applyAlignment="1">
      <alignment horizontal="center" vertical="center"/>
    </xf>
    <xf numFmtId="0" fontId="2" fillId="0" borderId="19" xfId="2" applyBorder="1" applyAlignment="1">
      <alignment vertical="center"/>
    </xf>
    <xf numFmtId="0" fontId="5" fillId="8" borderId="37" xfId="2" applyFont="1" applyFill="1" applyBorder="1" applyAlignment="1">
      <alignment horizontal="center" vertical="center" wrapText="1" shrinkToFit="1"/>
    </xf>
    <xf numFmtId="0" fontId="5" fillId="0" borderId="6" xfId="2" applyFont="1" applyBorder="1" applyAlignment="1">
      <alignment horizontal="center" vertical="center" wrapText="1" shrinkToFit="1"/>
    </xf>
    <xf numFmtId="0" fontId="5" fillId="6" borderId="6" xfId="2" applyFont="1" applyFill="1" applyBorder="1" applyAlignment="1">
      <alignment horizontal="center" vertical="center" wrapText="1" shrinkToFit="1"/>
    </xf>
    <xf numFmtId="0" fontId="5" fillId="9" borderId="7" xfId="2" applyFont="1" applyFill="1" applyBorder="1" applyAlignment="1">
      <alignment horizontal="center" vertical="center" wrapText="1" shrinkToFit="1"/>
    </xf>
    <xf numFmtId="0" fontId="5" fillId="0" borderId="22" xfId="2" applyFont="1" applyBorder="1" applyAlignment="1">
      <alignment vertical="center"/>
    </xf>
    <xf numFmtId="0" fontId="5" fillId="0" borderId="5" xfId="2" applyFont="1" applyBorder="1" applyAlignment="1">
      <alignment horizontal="center" vertical="center" wrapText="1" shrinkToFit="1"/>
    </xf>
    <xf numFmtId="0" fontId="5" fillId="0" borderId="36" xfId="2" applyFont="1" applyBorder="1" applyAlignment="1">
      <alignment horizontal="center" vertical="center" wrapText="1" shrinkToFit="1"/>
    </xf>
    <xf numFmtId="0" fontId="5" fillId="5" borderId="6" xfId="2" applyFont="1" applyFill="1" applyBorder="1" applyAlignment="1">
      <alignment horizontal="center" vertical="center" wrapText="1" shrinkToFit="1"/>
    </xf>
    <xf numFmtId="0" fontId="5" fillId="8" borderId="7" xfId="2" applyFont="1" applyFill="1" applyBorder="1" applyAlignment="1">
      <alignment horizontal="center" vertical="center" wrapText="1" shrinkToFit="1"/>
    </xf>
    <xf numFmtId="0" fontId="5" fillId="7" borderId="7" xfId="2" applyFont="1" applyFill="1" applyBorder="1" applyAlignment="1">
      <alignment horizontal="center" vertical="center" wrapText="1" shrinkToFit="1"/>
    </xf>
    <xf numFmtId="0" fontId="5" fillId="8" borderId="38" xfId="2" applyFont="1" applyFill="1" applyBorder="1" applyAlignment="1">
      <alignment horizontal="center" vertical="center" wrapText="1" shrinkToFit="1"/>
    </xf>
    <xf numFmtId="0" fontId="5" fillId="0" borderId="12" xfId="2" applyFont="1" applyBorder="1" applyAlignment="1">
      <alignment horizontal="center" vertical="center" wrapText="1" shrinkToFit="1"/>
    </xf>
    <xf numFmtId="0" fontId="5" fillId="11" borderId="12" xfId="2" applyFont="1" applyFill="1" applyBorder="1" applyAlignment="1">
      <alignment horizontal="center" vertical="center" wrapText="1" shrinkToFit="1"/>
    </xf>
    <xf numFmtId="0" fontId="5" fillId="6" borderId="12" xfId="2" applyFont="1" applyFill="1" applyBorder="1" applyAlignment="1">
      <alignment horizontal="center" vertical="center" wrapText="1" shrinkToFit="1"/>
    </xf>
    <xf numFmtId="0" fontId="5" fillId="0" borderId="13" xfId="2" applyFont="1" applyBorder="1" applyAlignment="1">
      <alignment horizontal="center" vertical="center" wrapText="1" shrinkToFit="1"/>
    </xf>
    <xf numFmtId="0" fontId="5" fillId="5" borderId="38" xfId="2" applyFont="1" applyFill="1" applyBorder="1" applyAlignment="1">
      <alignment horizontal="center" vertical="center" wrapText="1" shrinkToFit="1"/>
    </xf>
    <xf numFmtId="0" fontId="5" fillId="7" borderId="12" xfId="2" applyFont="1" applyFill="1" applyBorder="1" applyAlignment="1">
      <alignment horizontal="center" vertical="center" wrapText="1" shrinkToFit="1"/>
    </xf>
    <xf numFmtId="0" fontId="5" fillId="3" borderId="12" xfId="2" applyFont="1" applyFill="1" applyBorder="1" applyAlignment="1">
      <alignment horizontal="center" vertical="center" wrapText="1" shrinkToFit="1"/>
    </xf>
    <xf numFmtId="0" fontId="5" fillId="8" borderId="12" xfId="2" applyFont="1" applyFill="1" applyBorder="1" applyAlignment="1">
      <alignment horizontal="center" vertical="center" wrapText="1" shrinkToFit="1"/>
    </xf>
    <xf numFmtId="0" fontId="5" fillId="8" borderId="35" xfId="2" applyFont="1" applyFill="1" applyBorder="1" applyAlignment="1">
      <alignment horizontal="center" vertical="center" wrapText="1" shrinkToFit="1"/>
    </xf>
    <xf numFmtId="0" fontId="5" fillId="7" borderId="11" xfId="2" applyFont="1" applyFill="1" applyBorder="1" applyAlignment="1">
      <alignment horizontal="center" vertical="center" wrapText="1" shrinkToFit="1"/>
    </xf>
    <xf numFmtId="0" fontId="5" fillId="0" borderId="13" xfId="2" applyFont="1" applyBorder="1" applyAlignment="1">
      <alignment horizontal="center" vertical="center" shrinkToFit="1"/>
    </xf>
    <xf numFmtId="0" fontId="2" fillId="8" borderId="26" xfId="2" applyFill="1" applyBorder="1" applyAlignment="1">
      <alignment horizontal="center" vertical="center"/>
    </xf>
    <xf numFmtId="0" fontId="2" fillId="0" borderId="21" xfId="2" applyBorder="1" applyAlignment="1">
      <alignment horizontal="center" vertical="center"/>
    </xf>
    <xf numFmtId="0" fontId="2" fillId="11" borderId="21" xfId="2" applyFill="1" applyBorder="1" applyAlignment="1">
      <alignment horizontal="center" vertical="center"/>
    </xf>
    <xf numFmtId="0" fontId="2" fillId="6" borderId="21" xfId="2" applyFill="1" applyBorder="1" applyAlignment="1">
      <alignment horizontal="center" vertical="center"/>
    </xf>
    <xf numFmtId="0" fontId="2" fillId="0" borderId="12" xfId="2" applyBorder="1" applyAlignment="1">
      <alignment vertical="center"/>
    </xf>
    <xf numFmtId="0" fontId="2" fillId="5" borderId="21" xfId="2" applyFill="1" applyBorder="1" applyAlignment="1">
      <alignment horizontal="center" vertical="center"/>
    </xf>
    <xf numFmtId="0" fontId="2" fillId="7" borderId="21" xfId="2" applyFill="1" applyBorder="1" applyAlignment="1">
      <alignment horizontal="center" vertical="center"/>
    </xf>
    <xf numFmtId="0" fontId="2" fillId="3" borderId="21" xfId="2" applyFill="1" applyBorder="1" applyAlignment="1">
      <alignment horizontal="center" vertical="center"/>
    </xf>
    <xf numFmtId="0" fontId="2" fillId="8" borderId="21" xfId="2" applyFill="1" applyBorder="1" applyAlignment="1">
      <alignment horizontal="center" vertical="center"/>
    </xf>
    <xf numFmtId="0" fontId="2" fillId="0" borderId="27" xfId="2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center" vertical="center" wrapText="1"/>
    </xf>
    <xf numFmtId="0" fontId="2" fillId="0" borderId="0" xfId="2" applyAlignment="1">
      <alignment horizontal="center"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2" fillId="10" borderId="24" xfId="2" applyFill="1" applyBorder="1" applyAlignment="1">
      <alignment horizontal="center" vertical="center"/>
    </xf>
    <xf numFmtId="0" fontId="5" fillId="10" borderId="7" xfId="2" applyFont="1" applyFill="1" applyBorder="1" applyAlignment="1">
      <alignment horizontal="center" vertical="center" wrapText="1" shrinkToFit="1"/>
    </xf>
    <xf numFmtId="0" fontId="5" fillId="8" borderId="5" xfId="2" applyFont="1" applyFill="1" applyBorder="1" applyAlignment="1">
      <alignment horizontal="center" vertical="center" wrapText="1" shrinkToFit="1"/>
    </xf>
    <xf numFmtId="0" fontId="5" fillId="8" borderId="13" xfId="2" applyFont="1" applyFill="1" applyBorder="1" applyAlignment="1">
      <alignment horizontal="center" vertical="center" wrapText="1" shrinkToFit="1"/>
    </xf>
    <xf numFmtId="0" fontId="5" fillId="0" borderId="11" xfId="2" applyFont="1" applyBorder="1" applyAlignment="1">
      <alignment horizontal="center" vertical="center" shrinkToFit="1"/>
    </xf>
    <xf numFmtId="0" fontId="2" fillId="0" borderId="20" xfId="2" applyBorder="1" applyAlignment="1">
      <alignment vertical="center"/>
    </xf>
    <xf numFmtId="0" fontId="4" fillId="0" borderId="0" xfId="2" applyFont="1" applyAlignment="1">
      <alignment vertical="center" wrapText="1"/>
    </xf>
    <xf numFmtId="0" fontId="5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5" fillId="5" borderId="40" xfId="2" applyFont="1" applyFill="1" applyBorder="1" applyAlignment="1">
      <alignment horizontal="center" vertical="center"/>
    </xf>
    <xf numFmtId="0" fontId="5" fillId="7" borderId="40" xfId="2" applyFont="1" applyFill="1" applyBorder="1" applyAlignment="1">
      <alignment horizontal="center" vertical="center"/>
    </xf>
    <xf numFmtId="0" fontId="5" fillId="6" borderId="40" xfId="2" applyFont="1" applyFill="1" applyBorder="1" applyAlignment="1">
      <alignment horizontal="center" vertical="center"/>
    </xf>
    <xf numFmtId="0" fontId="5" fillId="10" borderId="40" xfId="2" applyFont="1" applyFill="1" applyBorder="1" applyAlignment="1">
      <alignment horizontal="center" vertical="center"/>
    </xf>
    <xf numFmtId="0" fontId="5" fillId="8" borderId="41" xfId="2" applyFont="1" applyFill="1" applyBorder="1" applyAlignment="1">
      <alignment horizontal="center" vertical="center"/>
    </xf>
    <xf numFmtId="0" fontId="5" fillId="11" borderId="41" xfId="2" applyFont="1" applyFill="1" applyBorder="1" applyAlignment="1">
      <alignment horizontal="center" vertical="center"/>
    </xf>
    <xf numFmtId="0" fontId="5" fillId="9" borderId="41" xfId="2" applyFont="1" applyFill="1" applyBorder="1" applyAlignment="1">
      <alignment horizontal="center" vertical="center"/>
    </xf>
    <xf numFmtId="0" fontId="5" fillId="0" borderId="41" xfId="2" applyFont="1" applyBorder="1" applyAlignment="1">
      <alignment horizontal="center" vertical="center"/>
    </xf>
    <xf numFmtId="0" fontId="2" fillId="0" borderId="31" xfId="2" applyBorder="1" applyAlignment="1">
      <alignment vertical="center"/>
    </xf>
    <xf numFmtId="0" fontId="2" fillId="0" borderId="32" xfId="2" applyBorder="1" applyAlignment="1">
      <alignment vertical="center"/>
    </xf>
    <xf numFmtId="0" fontId="5" fillId="0" borderId="40" xfId="2" applyFont="1" applyBorder="1" applyAlignment="1">
      <alignment horizontal="center" vertical="center"/>
    </xf>
    <xf numFmtId="0" fontId="5" fillId="0" borderId="31" xfId="2" applyFont="1" applyBorder="1" applyAlignment="1">
      <alignment vertical="center"/>
    </xf>
    <xf numFmtId="0" fontId="2" fillId="0" borderId="33" xfId="2" applyBorder="1" applyAlignment="1">
      <alignment vertical="center"/>
    </xf>
    <xf numFmtId="0" fontId="5" fillId="0" borderId="4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13" borderId="50" xfId="0" applyFont="1" applyFill="1" applyBorder="1" applyAlignment="1">
      <alignment horizontal="center" vertical="center" wrapText="1" shrinkToFit="1"/>
    </xf>
    <xf numFmtId="0" fontId="5" fillId="15" borderId="6" xfId="0" applyFont="1" applyFill="1" applyBorder="1" applyAlignment="1">
      <alignment horizontal="center" vertical="center" wrapText="1" shrinkToFit="1"/>
    </xf>
    <xf numFmtId="0" fontId="5" fillId="15" borderId="19" xfId="0" applyFont="1" applyFill="1" applyBorder="1" applyAlignment="1">
      <alignment horizontal="center" vertical="center" wrapText="1" shrinkToFit="1"/>
    </xf>
    <xf numFmtId="0" fontId="5" fillId="16" borderId="20" xfId="0" applyFont="1" applyFill="1" applyBorder="1" applyAlignment="1">
      <alignment horizontal="center" vertical="center" wrapText="1" shrinkToFit="1"/>
    </xf>
    <xf numFmtId="0" fontId="5" fillId="8" borderId="43" xfId="0" applyFont="1" applyFill="1" applyBorder="1" applyAlignment="1">
      <alignment horizontal="center" vertical="center" wrapText="1" shrinkToFit="1"/>
    </xf>
    <xf numFmtId="0" fontId="5" fillId="0" borderId="51" xfId="0" applyFont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5" fillId="8" borderId="44" xfId="0" applyFont="1" applyFill="1" applyBorder="1" applyAlignment="1">
      <alignment horizontal="center" vertical="center" wrapText="1" shrinkToFit="1"/>
    </xf>
    <xf numFmtId="0" fontId="5" fillId="12" borderId="42" xfId="0" applyFont="1" applyFill="1" applyBorder="1" applyAlignment="1">
      <alignment horizontal="center" vertical="center" wrapText="1" shrinkToFit="1"/>
    </xf>
    <xf numFmtId="0" fontId="5" fillId="0" borderId="42" xfId="0" applyFont="1" applyBorder="1" applyAlignment="1">
      <alignment horizontal="center" vertical="center" shrinkToFit="1"/>
    </xf>
    <xf numFmtId="0" fontId="5" fillId="12" borderId="44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2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44" xfId="0" quotePrefix="1" applyFont="1" applyBorder="1" applyAlignment="1">
      <alignment horizontal="center" vertical="center"/>
    </xf>
    <xf numFmtId="0" fontId="2" fillId="0" borderId="42" xfId="0" quotePrefix="1" applyFont="1" applyBorder="1" applyAlignment="1">
      <alignment horizontal="center" vertical="center"/>
    </xf>
    <xf numFmtId="0" fontId="2" fillId="0" borderId="45" xfId="0" quotePrefix="1" applyFont="1" applyBorder="1" applyAlignment="1">
      <alignment horizontal="center" vertical="center"/>
    </xf>
    <xf numFmtId="14" fontId="2" fillId="0" borderId="44" xfId="0" quotePrefix="1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4" fillId="15" borderId="40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16" borderId="40" xfId="0" applyFont="1" applyFill="1" applyBorder="1" applyAlignment="1">
      <alignment horizontal="center" vertical="center"/>
    </xf>
    <xf numFmtId="0" fontId="4" fillId="14" borderId="40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10" borderId="40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11" borderId="41" xfId="0" applyFont="1" applyFill="1" applyBorder="1" applyAlignment="1">
      <alignment horizontal="center" vertical="center"/>
    </xf>
    <xf numFmtId="0" fontId="4" fillId="9" borderId="40" xfId="0" applyFont="1" applyFill="1" applyBorder="1" applyAlignment="1">
      <alignment horizontal="center" vertical="center"/>
    </xf>
    <xf numFmtId="0" fontId="16" fillId="0" borderId="0" xfId="4" applyFont="1"/>
    <xf numFmtId="0" fontId="1" fillId="0" borderId="0" xfId="4"/>
    <xf numFmtId="0" fontId="15" fillId="8" borderId="5" xfId="4" applyFont="1" applyFill="1" applyBorder="1"/>
    <xf numFmtId="0" fontId="15" fillId="8" borderId="6" xfId="4" applyFont="1" applyFill="1" applyBorder="1"/>
    <xf numFmtId="0" fontId="15" fillId="8" borderId="7" xfId="4" applyFont="1" applyFill="1" applyBorder="1"/>
    <xf numFmtId="0" fontId="1" fillId="0" borderId="52" xfId="4" applyBorder="1" applyAlignment="1">
      <alignment horizontal="center" vertical="center" wrapText="1"/>
    </xf>
    <xf numFmtId="0" fontId="1" fillId="0" borderId="40" xfId="4" applyBorder="1" applyAlignment="1">
      <alignment horizontal="center" vertical="center" wrapText="1"/>
    </xf>
    <xf numFmtId="0" fontId="1" fillId="0" borderId="40" xfId="4" applyBorder="1" applyAlignment="1">
      <alignment horizontal="center" vertical="center"/>
    </xf>
    <xf numFmtId="0" fontId="1" fillId="0" borderId="53" xfId="4" applyBorder="1" applyAlignment="1">
      <alignment horizontal="center" vertical="center" wrapText="1"/>
    </xf>
    <xf numFmtId="0" fontId="1" fillId="0" borderId="53" xfId="4" quotePrefix="1" applyBorder="1" applyAlignment="1">
      <alignment horizontal="center" vertical="center"/>
    </xf>
    <xf numFmtId="0" fontId="15" fillId="8" borderId="11" xfId="4" applyFont="1" applyFill="1" applyBorder="1"/>
    <xf numFmtId="0" fontId="15" fillId="8" borderId="12" xfId="4" applyFont="1" applyFill="1" applyBorder="1"/>
    <xf numFmtId="0" fontId="1" fillId="8" borderId="12" xfId="4" applyFill="1" applyBorder="1"/>
    <xf numFmtId="0" fontId="1" fillId="8" borderId="13" xfId="4" applyFill="1" applyBorder="1"/>
    <xf numFmtId="0" fontId="1" fillId="0" borderId="51" xfId="4" quotePrefix="1" applyBorder="1" applyAlignment="1">
      <alignment horizontal="center" vertical="center"/>
    </xf>
    <xf numFmtId="0" fontId="1" fillId="11" borderId="0" xfId="4" applyFill="1"/>
    <xf numFmtId="0" fontId="1" fillId="8" borderId="10" xfId="4" applyFill="1" applyBorder="1"/>
    <xf numFmtId="0" fontId="1" fillId="8" borderId="5" xfId="4" applyFill="1" applyBorder="1"/>
    <xf numFmtId="0" fontId="1" fillId="8" borderId="6" xfId="4" applyFill="1" applyBorder="1"/>
    <xf numFmtId="0" fontId="1" fillId="8" borderId="7" xfId="4" applyFill="1" applyBorder="1"/>
    <xf numFmtId="0" fontId="1" fillId="0" borderId="53" xfId="4" applyBorder="1" applyAlignment="1">
      <alignment horizontal="center" vertical="center"/>
    </xf>
    <xf numFmtId="0" fontId="1" fillId="8" borderId="11" xfId="4" applyFill="1" applyBorder="1"/>
    <xf numFmtId="0" fontId="2" fillId="0" borderId="40" xfId="0" applyFont="1" applyBorder="1" applyAlignment="1">
      <alignment vertical="center"/>
    </xf>
    <xf numFmtId="0" fontId="0" fillId="0" borderId="40" xfId="0" applyBorder="1" applyAlignment="1">
      <alignment vertical="top"/>
    </xf>
    <xf numFmtId="0" fontId="2" fillId="0" borderId="40" xfId="0" applyFont="1" applyBorder="1" applyAlignment="1">
      <alignment horizontal="center" vertical="top"/>
    </xf>
    <xf numFmtId="0" fontId="2" fillId="0" borderId="40" xfId="0" applyFont="1" applyBorder="1" applyAlignment="1">
      <alignment horizontal="left" vertical="top"/>
    </xf>
    <xf numFmtId="0" fontId="2" fillId="0" borderId="40" xfId="0" applyFont="1" applyBorder="1" applyAlignment="1">
      <alignment horizontal="center" vertical="top" wrapText="1"/>
    </xf>
    <xf numFmtId="0" fontId="2" fillId="0" borderId="40" xfId="0" applyFont="1" applyBorder="1" applyAlignment="1">
      <alignment vertical="top"/>
    </xf>
    <xf numFmtId="0" fontId="0" fillId="11" borderId="40" xfId="0" applyFill="1" applyBorder="1" applyAlignment="1">
      <alignment vertical="top"/>
    </xf>
    <xf numFmtId="0" fontId="0" fillId="11" borderId="40" xfId="0" applyFill="1" applyBorder="1" applyAlignment="1">
      <alignment horizontal="center" vertical="top"/>
    </xf>
    <xf numFmtId="0" fontId="2" fillId="11" borderId="40" xfId="0" applyFont="1" applyFill="1" applyBorder="1" applyAlignment="1">
      <alignment horizontal="center" vertical="top"/>
    </xf>
    <xf numFmtId="0" fontId="2" fillId="11" borderId="40" xfId="0" applyFont="1" applyFill="1" applyBorder="1" applyAlignment="1">
      <alignment horizontal="center" vertical="top" wrapText="1"/>
    </xf>
    <xf numFmtId="0" fontId="0" fillId="0" borderId="40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9" fontId="0" fillId="0" borderId="54" xfId="0" applyNumberFormat="1" applyBorder="1" applyAlignment="1">
      <alignment horizontal="center" vertical="top"/>
    </xf>
    <xf numFmtId="0" fontId="0" fillId="11" borderId="54" xfId="0" applyFill="1" applyBorder="1" applyAlignment="1">
      <alignment horizontal="center" vertical="top"/>
    </xf>
    <xf numFmtId="9" fontId="0" fillId="0" borderId="40" xfId="0" applyNumberFormat="1" applyBorder="1" applyAlignment="1">
      <alignment horizontal="center" vertical="top"/>
    </xf>
    <xf numFmtId="0" fontId="2" fillId="0" borderId="40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40" xfId="0" applyFont="1" applyBorder="1" applyAlignment="1">
      <alignment vertical="top"/>
    </xf>
    <xf numFmtId="0" fontId="3" fillId="0" borderId="54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/>
    </xf>
    <xf numFmtId="20" fontId="0" fillId="0" borderId="40" xfId="0" applyNumberFormat="1" applyBorder="1" applyAlignment="1">
      <alignment horizontal="center" vertical="top"/>
    </xf>
    <xf numFmtId="9" fontId="0" fillId="0" borderId="55" xfId="0" applyNumberFormat="1" applyBorder="1" applyAlignment="1">
      <alignment horizontal="center" vertical="top"/>
    </xf>
    <xf numFmtId="20" fontId="2" fillId="0" borderId="40" xfId="0" applyNumberFormat="1" applyFont="1" applyBorder="1" applyAlignment="1">
      <alignment horizontal="center" vertical="top"/>
    </xf>
    <xf numFmtId="9" fontId="2" fillId="0" borderId="40" xfId="0" applyNumberFormat="1" applyFont="1" applyBorder="1" applyAlignment="1">
      <alignment horizontal="center" vertical="top"/>
    </xf>
    <xf numFmtId="9" fontId="2" fillId="0" borderId="55" xfId="0" applyNumberFormat="1" applyFont="1" applyBorder="1" applyAlignment="1">
      <alignment horizontal="center" vertical="top"/>
    </xf>
    <xf numFmtId="9" fontId="2" fillId="12" borderId="40" xfId="0" applyNumberFormat="1" applyFont="1" applyFill="1" applyBorder="1" applyAlignment="1">
      <alignment horizontal="center" vertical="top"/>
    </xf>
    <xf numFmtId="9" fontId="2" fillId="0" borderId="54" xfId="0" applyNumberFormat="1" applyFont="1" applyBorder="1" applyAlignment="1">
      <alignment horizontal="center" vertical="top"/>
    </xf>
    <xf numFmtId="9" fontId="0" fillId="12" borderId="40" xfId="0" applyNumberFormat="1" applyFill="1" applyBorder="1" applyAlignment="1">
      <alignment horizontal="center" vertical="top"/>
    </xf>
    <xf numFmtId="9" fontId="0" fillId="0" borderId="54" xfId="0" applyNumberFormat="1" applyBorder="1" applyAlignment="1">
      <alignment horizontal="center" vertical="top" wrapText="1"/>
    </xf>
    <xf numFmtId="9" fontId="0" fillId="0" borderId="40" xfId="0" applyNumberFormat="1" applyBorder="1" applyAlignment="1">
      <alignment horizontal="center" vertical="top" wrapText="1"/>
    </xf>
    <xf numFmtId="0" fontId="0" fillId="0" borderId="22" xfId="0" applyBorder="1" applyAlignment="1">
      <alignment horizontal="center" vertical="top"/>
    </xf>
    <xf numFmtId="0" fontId="2" fillId="0" borderId="41" xfId="0" applyFont="1" applyBorder="1" applyAlignment="1">
      <alignment horizontal="center" vertical="top"/>
    </xf>
    <xf numFmtId="0" fontId="0" fillId="0" borderId="4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2" fillId="0" borderId="43" xfId="0" applyFont="1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0" borderId="40" xfId="0" applyBorder="1" applyAlignment="1">
      <alignment horizontal="left" vertical="top"/>
    </xf>
    <xf numFmtId="0" fontId="2" fillId="11" borderId="40" xfId="0" applyFont="1" applyFill="1" applyBorder="1" applyAlignment="1">
      <alignment horizontal="left" vertical="top" wrapText="1"/>
    </xf>
    <xf numFmtId="0" fontId="0" fillId="11" borderId="40" xfId="0" applyFill="1" applyBorder="1" applyAlignment="1">
      <alignment horizontal="left" vertical="top"/>
    </xf>
    <xf numFmtId="0" fontId="2" fillId="17" borderId="40" xfId="0" applyFont="1" applyFill="1" applyBorder="1" applyAlignment="1">
      <alignment horizontal="center" vertical="top"/>
    </xf>
    <xf numFmtId="0" fontId="0" fillId="17" borderId="40" xfId="0" applyFill="1" applyBorder="1" applyAlignment="1">
      <alignment horizontal="center" vertical="top"/>
    </xf>
    <xf numFmtId="0" fontId="0" fillId="17" borderId="40" xfId="0" applyFill="1" applyBorder="1" applyAlignment="1">
      <alignment horizontal="left" vertical="top"/>
    </xf>
    <xf numFmtId="9" fontId="0" fillId="17" borderId="40" xfId="0" applyNumberFormat="1" applyFill="1" applyBorder="1" applyAlignment="1">
      <alignment horizontal="center" vertical="top"/>
    </xf>
    <xf numFmtId="9" fontId="0" fillId="17" borderId="55" xfId="0" applyNumberFormat="1" applyFill="1" applyBorder="1" applyAlignment="1">
      <alignment horizontal="center" vertical="top"/>
    </xf>
    <xf numFmtId="0" fontId="0" fillId="17" borderId="40" xfId="0" applyFill="1" applyBorder="1" applyAlignment="1">
      <alignment vertical="top"/>
    </xf>
    <xf numFmtId="0" fontId="2" fillId="17" borderId="40" xfId="0" applyFont="1" applyFill="1" applyBorder="1" applyAlignment="1">
      <alignment horizontal="left" vertical="top" wrapText="1"/>
    </xf>
    <xf numFmtId="0" fontId="2" fillId="17" borderId="40" xfId="0" applyFont="1" applyFill="1" applyBorder="1" applyAlignment="1">
      <alignment horizontal="left" vertical="top"/>
    </xf>
    <xf numFmtId="20" fontId="2" fillId="17" borderId="40" xfId="0" applyNumberFormat="1" applyFont="1" applyFill="1" applyBorder="1" applyAlignment="1">
      <alignment horizontal="center" vertical="top"/>
    </xf>
    <xf numFmtId="9" fontId="2" fillId="17" borderId="40" xfId="0" applyNumberFormat="1" applyFont="1" applyFill="1" applyBorder="1" applyAlignment="1">
      <alignment horizontal="center" vertical="top"/>
    </xf>
    <xf numFmtId="9" fontId="2" fillId="17" borderId="55" xfId="0" applyNumberFormat="1" applyFont="1" applyFill="1" applyBorder="1" applyAlignment="1">
      <alignment horizontal="center" vertical="top"/>
    </xf>
    <xf numFmtId="9" fontId="2" fillId="17" borderId="54" xfId="0" applyNumberFormat="1" applyFont="1" applyFill="1" applyBorder="1" applyAlignment="1">
      <alignment horizontal="center" vertical="top"/>
    </xf>
    <xf numFmtId="0" fontId="0" fillId="17" borderId="54" xfId="0" applyFill="1" applyBorder="1" applyAlignment="1">
      <alignment horizontal="center" vertical="top"/>
    </xf>
    <xf numFmtId="20" fontId="0" fillId="17" borderId="40" xfId="0" applyNumberFormat="1" applyFill="1" applyBorder="1" applyAlignment="1">
      <alignment horizontal="center" vertical="top"/>
    </xf>
    <xf numFmtId="0" fontId="2" fillId="17" borderId="40" xfId="0" applyFont="1" applyFill="1" applyBorder="1" applyAlignment="1">
      <alignment vertical="top"/>
    </xf>
    <xf numFmtId="9" fontId="0" fillId="17" borderId="54" xfId="0" applyNumberFormat="1" applyFill="1" applyBorder="1" applyAlignment="1">
      <alignment horizontal="center" vertical="top" wrapText="1"/>
    </xf>
    <xf numFmtId="9" fontId="0" fillId="17" borderId="40" xfId="0" applyNumberFormat="1" applyFill="1" applyBorder="1" applyAlignment="1">
      <alignment horizontal="center" vertical="top" wrapText="1"/>
    </xf>
    <xf numFmtId="0" fontId="2" fillId="17" borderId="40" xfId="0" applyFont="1" applyFill="1" applyBorder="1" applyAlignment="1">
      <alignment horizontal="center" vertical="top" wrapText="1"/>
    </xf>
    <xf numFmtId="0" fontId="0" fillId="17" borderId="55" xfId="0" applyFill="1" applyBorder="1" applyAlignment="1">
      <alignment horizontal="center" vertical="top"/>
    </xf>
    <xf numFmtId="0" fontId="0" fillId="17" borderId="54" xfId="0" applyFill="1" applyBorder="1" applyAlignment="1">
      <alignment horizontal="center"/>
    </xf>
    <xf numFmtId="0" fontId="0" fillId="17" borderId="40" xfId="0" applyFill="1" applyBorder="1" applyAlignment="1">
      <alignment horizontal="center"/>
    </xf>
    <xf numFmtId="0" fontId="0" fillId="17" borderId="40" xfId="0" applyFill="1" applyBorder="1" applyAlignment="1">
      <alignment horizontal="left" vertical="top" wrapText="1"/>
    </xf>
    <xf numFmtId="0" fontId="3" fillId="17" borderId="40" xfId="0" applyFont="1" applyFill="1" applyBorder="1" applyAlignment="1">
      <alignment horizontal="center" vertical="top"/>
    </xf>
    <xf numFmtId="0" fontId="3" fillId="17" borderId="40" xfId="0" applyFont="1" applyFill="1" applyBorder="1" applyAlignment="1">
      <alignment horizontal="left" vertical="top"/>
    </xf>
    <xf numFmtId="9" fontId="3" fillId="17" borderId="40" xfId="0" applyNumberFormat="1" applyFont="1" applyFill="1" applyBorder="1" applyAlignment="1">
      <alignment horizontal="center" vertical="top"/>
    </xf>
    <xf numFmtId="9" fontId="3" fillId="17" borderId="55" xfId="0" applyNumberFormat="1" applyFont="1" applyFill="1" applyBorder="1" applyAlignment="1">
      <alignment horizontal="center" vertical="top"/>
    </xf>
    <xf numFmtId="9" fontId="3" fillId="17" borderId="54" xfId="0" applyNumberFormat="1" applyFont="1" applyFill="1" applyBorder="1" applyAlignment="1">
      <alignment horizontal="center" vertical="top"/>
    </xf>
    <xf numFmtId="0" fontId="3" fillId="17" borderId="40" xfId="0" applyFont="1" applyFill="1" applyBorder="1" applyAlignment="1">
      <alignment vertical="top"/>
    </xf>
    <xf numFmtId="0" fontId="3" fillId="17" borderId="40" xfId="0" applyFont="1" applyFill="1" applyBorder="1" applyAlignment="1">
      <alignment horizontal="left" vertical="top" wrapText="1"/>
    </xf>
    <xf numFmtId="0" fontId="3" fillId="17" borderId="40" xfId="0" applyFont="1" applyFill="1" applyBorder="1" applyAlignment="1">
      <alignment horizontal="center" vertical="top" wrapText="1"/>
    </xf>
    <xf numFmtId="0" fontId="0" fillId="0" borderId="19" xfId="0" applyBorder="1" applyAlignment="1">
      <alignment horizontal="center" vertical="top"/>
    </xf>
    <xf numFmtId="9" fontId="0" fillId="0" borderId="20" xfId="0" applyNumberForma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0" fillId="0" borderId="55" xfId="0" applyBorder="1" applyAlignment="1">
      <alignment horizontal="center" vertical="top"/>
    </xf>
    <xf numFmtId="0" fontId="3" fillId="17" borderId="0" xfId="0" applyFont="1" applyFill="1" applyAlignment="1">
      <alignment vertical="center"/>
    </xf>
    <xf numFmtId="0" fontId="2" fillId="17" borderId="0" xfId="0" applyFont="1" applyFill="1" applyAlignment="1">
      <alignment vertical="center"/>
    </xf>
    <xf numFmtId="0" fontId="2" fillId="11" borderId="0" xfId="0" applyFont="1" applyFill="1" applyAlignment="1">
      <alignment vertical="center"/>
    </xf>
    <xf numFmtId="0" fontId="3" fillId="11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 wrapText="1"/>
    </xf>
    <xf numFmtId="0" fontId="3" fillId="11" borderId="0" xfId="0" quotePrefix="1" applyFont="1" applyFill="1" applyAlignment="1">
      <alignment horizontal="center" vertical="center"/>
    </xf>
    <xf numFmtId="0" fontId="5" fillId="8" borderId="40" xfId="0" applyFont="1" applyFill="1" applyBorder="1" applyAlignment="1">
      <alignment horizontal="center" vertical="center" wrapText="1" shrinkToFit="1"/>
    </xf>
    <xf numFmtId="0" fontId="5" fillId="6" borderId="40" xfId="0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vertical="center"/>
    </xf>
    <xf numFmtId="0" fontId="5" fillId="5" borderId="40" xfId="0" applyFont="1" applyFill="1" applyBorder="1" applyAlignment="1">
      <alignment horizontal="center" vertical="center" wrapText="1" shrinkToFit="1"/>
    </xf>
    <xf numFmtId="0" fontId="5" fillId="12" borderId="40" xfId="0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5" fillId="10" borderId="40" xfId="0" applyFont="1" applyFill="1" applyBorder="1" applyAlignment="1">
      <alignment horizontal="center" vertical="center" wrapText="1" shrinkToFit="1"/>
    </xf>
    <xf numFmtId="0" fontId="5" fillId="9" borderId="40" xfId="0" applyFont="1" applyFill="1" applyBorder="1" applyAlignment="1">
      <alignment horizontal="center" vertical="center" wrapText="1" shrinkToFit="1"/>
    </xf>
    <xf numFmtId="0" fontId="2" fillId="0" borderId="40" xfId="0" applyFont="1" applyBorder="1" applyAlignment="1">
      <alignment horizontal="center" vertical="center"/>
    </xf>
    <xf numFmtId="0" fontId="2" fillId="0" borderId="40" xfId="0" quotePrefix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14" fontId="2" fillId="0" borderId="40" xfId="0" quotePrefix="1" applyNumberFormat="1" applyFont="1" applyBorder="1" applyAlignment="1">
      <alignment horizontal="center" vertical="center"/>
    </xf>
    <xf numFmtId="0" fontId="5" fillId="13" borderId="40" xfId="0" applyFont="1" applyFill="1" applyBorder="1" applyAlignment="1">
      <alignment horizontal="center" vertical="center" wrapText="1" shrinkToFit="1"/>
    </xf>
    <xf numFmtId="0" fontId="17" fillId="0" borderId="0" xfId="0" applyFont="1" applyAlignment="1">
      <alignment horizontal="center" vertical="center"/>
    </xf>
    <xf numFmtId="14" fontId="17" fillId="0" borderId="0" xfId="0" quotePrefix="1" applyNumberFormat="1" applyFont="1" applyAlignment="1">
      <alignment horizontal="center" vertical="center"/>
    </xf>
    <xf numFmtId="0" fontId="17" fillId="0" borderId="0" xfId="0" quotePrefix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8" fillId="0" borderId="40" xfId="4" applyFont="1" applyBorder="1" applyAlignment="1">
      <alignment horizontal="center" vertical="center"/>
    </xf>
    <xf numFmtId="0" fontId="5" fillId="10" borderId="40" xfId="0" applyFont="1" applyFill="1" applyBorder="1" applyAlignment="1">
      <alignment horizontal="center" vertical="center"/>
    </xf>
    <xf numFmtId="0" fontId="18" fillId="12" borderId="40" xfId="4" applyFont="1" applyFill="1" applyBorder="1" applyAlignment="1">
      <alignment horizontal="center" vertical="center" wrapText="1"/>
    </xf>
    <xf numFmtId="0" fontId="5" fillId="6" borderId="40" xfId="0" applyFont="1" applyFill="1" applyBorder="1" applyAlignment="1">
      <alignment horizontal="center" vertical="center"/>
    </xf>
    <xf numFmtId="0" fontId="5" fillId="9" borderId="4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9" fillId="0" borderId="40" xfId="4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40" xfId="0" applyFont="1" applyBorder="1" applyAlignment="1">
      <alignment vertical="center"/>
    </xf>
    <xf numFmtId="0" fontId="7" fillId="0" borderId="40" xfId="0" quotePrefix="1" applyFont="1" applyBorder="1" applyAlignment="1">
      <alignment horizontal="center" vertical="center"/>
    </xf>
    <xf numFmtId="0" fontId="19" fillId="0" borderId="0" xfId="4" applyFont="1" applyAlignment="1">
      <alignment vertical="center"/>
    </xf>
    <xf numFmtId="0" fontId="20" fillId="0" borderId="40" xfId="4" applyFont="1" applyBorder="1" applyAlignment="1">
      <alignment horizontal="center" vertical="center"/>
    </xf>
    <xf numFmtId="0" fontId="18" fillId="18" borderId="40" xfId="4" applyFont="1" applyFill="1" applyBorder="1" applyAlignment="1">
      <alignment horizontal="center" vertical="center"/>
    </xf>
    <xf numFmtId="0" fontId="5" fillId="19" borderId="40" xfId="0" applyFont="1" applyFill="1" applyBorder="1" applyAlignment="1">
      <alignment horizontal="center" vertical="center" wrapText="1" shrinkToFit="1"/>
    </xf>
    <xf numFmtId="0" fontId="3" fillId="18" borderId="55" xfId="0" applyFont="1" applyFill="1" applyBorder="1" applyAlignment="1">
      <alignment vertical="center"/>
    </xf>
    <xf numFmtId="0" fontId="3" fillId="18" borderId="22" xfId="0" applyFont="1" applyFill="1" applyBorder="1" applyAlignment="1">
      <alignment horizontal="center" vertical="center"/>
    </xf>
    <xf numFmtId="0" fontId="3" fillId="18" borderId="22" xfId="0" applyFont="1" applyFill="1" applyBorder="1" applyAlignment="1">
      <alignment vertical="center"/>
    </xf>
    <xf numFmtId="0" fontId="3" fillId="18" borderId="22" xfId="0" applyFont="1" applyFill="1" applyBorder="1" applyAlignment="1">
      <alignment horizontal="center" vertical="center" wrapText="1"/>
    </xf>
    <xf numFmtId="0" fontId="3" fillId="18" borderId="22" xfId="0" quotePrefix="1" applyFont="1" applyFill="1" applyBorder="1" applyAlignment="1">
      <alignment horizontal="center" vertical="center"/>
    </xf>
    <xf numFmtId="0" fontId="5" fillId="20" borderId="40" xfId="0" applyFont="1" applyFill="1" applyBorder="1" applyAlignment="1">
      <alignment horizontal="center" vertical="center" wrapText="1" shrinkToFit="1"/>
    </xf>
    <xf numFmtId="0" fontId="5" fillId="20" borderId="40" xfId="0" applyFont="1" applyFill="1" applyBorder="1" applyAlignment="1">
      <alignment horizontal="center" vertical="center"/>
    </xf>
    <xf numFmtId="0" fontId="5" fillId="12" borderId="56" xfId="0" applyFont="1" applyFill="1" applyBorder="1" applyAlignment="1">
      <alignment horizontal="center" vertical="center" wrapText="1" shrinkToFit="1"/>
    </xf>
    <xf numFmtId="0" fontId="3" fillId="11" borderId="0" xfId="0" applyFont="1" applyFill="1" applyAlignment="1">
      <alignment vertical="center"/>
    </xf>
    <xf numFmtId="0" fontId="3" fillId="11" borderId="0" xfId="0" applyFont="1" applyFill="1" applyAlignment="1">
      <alignment horizontal="left" vertical="center"/>
    </xf>
    <xf numFmtId="0" fontId="21" fillId="0" borderId="40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23" fillId="0" borderId="40" xfId="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1" fillId="11" borderId="40" xfId="0" applyFont="1" applyFill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21" fillId="11" borderId="41" xfId="0" applyFont="1" applyFill="1" applyBorder="1" applyAlignment="1">
      <alignment vertical="center"/>
    </xf>
    <xf numFmtId="0" fontId="23" fillId="0" borderId="4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24" fillId="0" borderId="5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40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5" fillId="12" borderId="43" xfId="0" applyFont="1" applyFill="1" applyBorder="1" applyAlignment="1">
      <alignment vertical="center"/>
    </xf>
    <xf numFmtId="0" fontId="25" fillId="12" borderId="40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17" fillId="0" borderId="40" xfId="0" applyFont="1" applyBorder="1" applyAlignment="1">
      <alignment vertical="center"/>
    </xf>
    <xf numFmtId="9" fontId="17" fillId="0" borderId="40" xfId="3" applyFont="1" applyBorder="1" applyAlignment="1">
      <alignment vertical="center"/>
    </xf>
    <xf numFmtId="9" fontId="24" fillId="0" borderId="40" xfId="3" applyFont="1" applyBorder="1" applyAlignment="1">
      <alignment vertical="center"/>
    </xf>
    <xf numFmtId="9" fontId="7" fillId="0" borderId="40" xfId="0" applyNumberFormat="1" applyFont="1" applyBorder="1" applyAlignment="1">
      <alignment vertical="center"/>
    </xf>
    <xf numFmtId="9" fontId="7" fillId="0" borderId="0" xfId="3" applyFont="1" applyBorder="1" applyAlignment="1">
      <alignment vertical="center"/>
    </xf>
    <xf numFmtId="20" fontId="7" fillId="0" borderId="0" xfId="0" applyNumberFormat="1" applyFont="1" applyAlignment="1">
      <alignment vertical="center"/>
    </xf>
    <xf numFmtId="165" fontId="21" fillId="0" borderId="0" xfId="0" applyNumberFormat="1" applyFont="1" applyAlignment="1">
      <alignment vertical="center"/>
    </xf>
    <xf numFmtId="165" fontId="22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164" fontId="21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1" borderId="40" xfId="0" applyFont="1" applyFill="1" applyBorder="1" applyAlignment="1">
      <alignment horizontal="center" vertical="center"/>
    </xf>
    <xf numFmtId="0" fontId="5" fillId="21" borderId="40" xfId="0" applyFont="1" applyFill="1" applyBorder="1" applyAlignment="1">
      <alignment horizontal="center" vertical="center" wrapText="1" shrinkToFit="1"/>
    </xf>
    <xf numFmtId="0" fontId="27" fillId="0" borderId="0" xfId="0" applyFont="1" applyAlignment="1">
      <alignment horizontal="left" vertical="center"/>
    </xf>
    <xf numFmtId="0" fontId="19" fillId="0" borderId="0" xfId="4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8" fillId="0" borderId="40" xfId="4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29" fillId="0" borderId="40" xfId="4" applyFont="1" applyBorder="1" applyAlignment="1">
      <alignment horizontal="center" vertical="center"/>
    </xf>
    <xf numFmtId="0" fontId="18" fillId="18" borderId="40" xfId="4" applyFont="1" applyFill="1" applyBorder="1" applyAlignment="1">
      <alignment horizontal="center" vertical="center" wrapText="1"/>
    </xf>
    <xf numFmtId="0" fontId="4" fillId="20" borderId="40" xfId="0" applyFont="1" applyFill="1" applyBorder="1" applyAlignment="1">
      <alignment horizontal="center" vertical="center" wrapText="1" shrinkToFit="1"/>
    </xf>
    <xf numFmtId="0" fontId="4" fillId="12" borderId="40" xfId="0" applyFont="1" applyFill="1" applyBorder="1" applyAlignment="1">
      <alignment horizontal="center" vertical="center" wrapText="1" shrinkToFit="1"/>
    </xf>
    <xf numFmtId="0" fontId="4" fillId="0" borderId="40" xfId="0" applyFont="1" applyBorder="1" applyAlignment="1">
      <alignment horizontal="center" vertical="center" wrapText="1" shrinkToFit="1"/>
    </xf>
    <xf numFmtId="0" fontId="4" fillId="5" borderId="40" xfId="0" applyFont="1" applyFill="1" applyBorder="1" applyAlignment="1">
      <alignment horizontal="center" vertical="center" wrapText="1" shrinkToFit="1"/>
    </xf>
    <xf numFmtId="0" fontId="4" fillId="8" borderId="40" xfId="0" applyFont="1" applyFill="1" applyBorder="1" applyAlignment="1">
      <alignment horizontal="center" vertical="center" wrapText="1" shrinkToFit="1"/>
    </xf>
    <xf numFmtId="0" fontId="4" fillId="6" borderId="40" xfId="0" applyFont="1" applyFill="1" applyBorder="1" applyAlignment="1">
      <alignment horizontal="center" vertical="center" wrapText="1" shrinkToFit="1"/>
    </xf>
    <xf numFmtId="0" fontId="4" fillId="21" borderId="40" xfId="0" applyFont="1" applyFill="1" applyBorder="1" applyAlignment="1">
      <alignment horizontal="center" vertical="center" wrapText="1" shrinkToFit="1"/>
    </xf>
    <xf numFmtId="0" fontId="4" fillId="9" borderId="40" xfId="0" applyFont="1" applyFill="1" applyBorder="1" applyAlignment="1">
      <alignment horizontal="center" vertical="center" wrapText="1" shrinkToFit="1"/>
    </xf>
    <xf numFmtId="0" fontId="4" fillId="10" borderId="40" xfId="0" applyFont="1" applyFill="1" applyBorder="1" applyAlignment="1">
      <alignment horizontal="center" vertical="center" wrapText="1" shrinkToFit="1"/>
    </xf>
    <xf numFmtId="0" fontId="4" fillId="21" borderId="40" xfId="0" applyFont="1" applyFill="1" applyBorder="1" applyAlignment="1">
      <alignment horizontal="center" vertical="center"/>
    </xf>
    <xf numFmtId="0" fontId="4" fillId="13" borderId="40" xfId="0" applyFont="1" applyFill="1" applyBorder="1" applyAlignment="1">
      <alignment horizontal="center" vertical="center" wrapText="1" shrinkToFit="1"/>
    </xf>
    <xf numFmtId="0" fontId="4" fillId="19" borderId="40" xfId="0" applyFont="1" applyFill="1" applyBorder="1" applyAlignment="1">
      <alignment horizontal="center" vertical="center" wrapText="1" shrinkToFit="1"/>
    </xf>
    <xf numFmtId="0" fontId="4" fillId="0" borderId="40" xfId="0" applyFont="1" applyBorder="1" applyAlignment="1">
      <alignment horizontal="center" vertical="center" shrinkToFit="1"/>
    </xf>
    <xf numFmtId="0" fontId="28" fillId="18" borderId="40" xfId="4" applyFont="1" applyFill="1" applyBorder="1" applyAlignment="1">
      <alignment horizontal="center" vertical="center" wrapText="1"/>
    </xf>
    <xf numFmtId="0" fontId="28" fillId="12" borderId="40" xfId="4" applyFont="1" applyFill="1" applyBorder="1" applyAlignment="1">
      <alignment horizontal="center" vertical="center" wrapText="1"/>
    </xf>
    <xf numFmtId="0" fontId="27" fillId="0" borderId="0" xfId="0" applyFont="1" applyAlignment="1">
      <alignment horizontal="right" vertical="center"/>
    </xf>
    <xf numFmtId="0" fontId="4" fillId="22" borderId="40" xfId="0" applyFont="1" applyFill="1" applyBorder="1" applyAlignment="1">
      <alignment horizontal="center" vertical="center" wrapText="1" shrinkToFit="1"/>
    </xf>
    <xf numFmtId="0" fontId="7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4" fillId="0" borderId="36" xfId="0" applyFont="1" applyBorder="1" applyAlignment="1">
      <alignment horizontal="center" vertical="center" wrapText="1" shrinkToFit="1"/>
    </xf>
    <xf numFmtId="0" fontId="4" fillId="0" borderId="32" xfId="0" applyFont="1" applyBorder="1" applyAlignment="1">
      <alignment vertical="center" wrapText="1"/>
    </xf>
    <xf numFmtId="0" fontId="4" fillId="0" borderId="5" xfId="1" applyFont="1" applyBorder="1" applyAlignment="1">
      <alignment horizontal="center" vertical="center" wrapText="1" shrinkToFit="1"/>
    </xf>
    <xf numFmtId="0" fontId="4" fillId="2" borderId="6" xfId="1" applyFont="1" applyFill="1" applyBorder="1" applyAlignment="1">
      <alignment horizontal="center" vertical="center" wrapText="1" shrinkToFit="1"/>
    </xf>
    <xf numFmtId="0" fontId="4" fillId="2" borderId="7" xfId="1" applyFont="1" applyFill="1" applyBorder="1" applyAlignment="1">
      <alignment horizontal="center" vertical="center" wrapText="1" shrinkToFit="1"/>
    </xf>
    <xf numFmtId="0" fontId="4" fillId="2" borderId="5" xfId="1" applyFont="1" applyFill="1" applyBorder="1" applyAlignment="1">
      <alignment horizontal="center" vertical="center" wrapText="1" shrinkToFit="1"/>
    </xf>
    <xf numFmtId="0" fontId="4" fillId="0" borderId="6" xfId="1" applyFont="1" applyBorder="1" applyAlignment="1">
      <alignment horizontal="center" vertical="center" wrapText="1" shrinkToFit="1"/>
    </xf>
    <xf numFmtId="0" fontId="4" fillId="2" borderId="34" xfId="1" applyFont="1" applyFill="1" applyBorder="1" applyAlignment="1">
      <alignment horizontal="center" vertical="center" wrapText="1" shrinkToFit="1"/>
    </xf>
    <xf numFmtId="0" fontId="4" fillId="0" borderId="7" xfId="1" applyFont="1" applyBorder="1" applyAlignment="1">
      <alignment horizontal="center" vertical="center" wrapText="1" shrinkToFit="1"/>
    </xf>
    <xf numFmtId="0" fontId="4" fillId="0" borderId="11" xfId="1" applyFont="1" applyBorder="1" applyAlignment="1">
      <alignment horizontal="center" vertical="center" wrapText="1" shrinkToFit="1"/>
    </xf>
    <xf numFmtId="0" fontId="4" fillId="2" borderId="12" xfId="1" applyFont="1" applyFill="1" applyBorder="1" applyAlignment="1">
      <alignment horizontal="center" vertical="center" wrapText="1" shrinkToFit="1"/>
    </xf>
    <xf numFmtId="0" fontId="4" fillId="2" borderId="13" xfId="1" applyFont="1" applyFill="1" applyBorder="1" applyAlignment="1">
      <alignment horizontal="center" vertical="center" wrapText="1" shrinkToFit="1"/>
    </xf>
    <xf numFmtId="0" fontId="4" fillId="2" borderId="11" xfId="1" applyFont="1" applyFill="1" applyBorder="1" applyAlignment="1">
      <alignment horizontal="center" vertical="center" wrapText="1" shrinkToFit="1"/>
    </xf>
    <xf numFmtId="0" fontId="4" fillId="0" borderId="12" xfId="1" applyFont="1" applyBorder="1" applyAlignment="1">
      <alignment horizontal="center" vertical="center" wrapText="1" shrinkToFit="1"/>
    </xf>
    <xf numFmtId="0" fontId="4" fillId="2" borderId="35" xfId="1" applyFont="1" applyFill="1" applyBorder="1" applyAlignment="1">
      <alignment horizontal="center" vertical="center" wrapText="1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 vertical="center" shrinkToFit="1"/>
    </xf>
    <xf numFmtId="0" fontId="4" fillId="2" borderId="36" xfId="1" applyFont="1" applyFill="1" applyBorder="1" applyAlignment="1">
      <alignment horizontal="center" vertical="center" wrapText="1" shrinkToFit="1"/>
    </xf>
    <xf numFmtId="0" fontId="4" fillId="0" borderId="5" xfId="1" applyFont="1" applyBorder="1" applyAlignment="1">
      <alignment horizontal="center" vertical="center" shrinkToFit="1"/>
    </xf>
    <xf numFmtId="0" fontId="7" fillId="0" borderId="40" xfId="0" applyFont="1" applyBorder="1" applyAlignment="1">
      <alignment vertical="center" wrapText="1"/>
    </xf>
    <xf numFmtId="0" fontId="7" fillId="0" borderId="19" xfId="0" applyFont="1" applyBorder="1" applyAlignment="1">
      <alignment horizontal="right" vertical="center"/>
    </xf>
    <xf numFmtId="0" fontId="19" fillId="0" borderId="54" xfId="0" applyFont="1" applyBorder="1" applyAlignment="1">
      <alignment vertical="center"/>
    </xf>
    <xf numFmtId="0" fontId="30" fillId="0" borderId="40" xfId="0" applyFont="1" applyBorder="1" applyAlignment="1">
      <alignment vertical="center"/>
    </xf>
    <xf numFmtId="0" fontId="31" fillId="0" borderId="40" xfId="0" applyFont="1" applyBorder="1" applyAlignment="1">
      <alignment vertical="center"/>
    </xf>
    <xf numFmtId="9" fontId="7" fillId="0" borderId="40" xfId="3" applyFont="1" applyBorder="1" applyAlignment="1">
      <alignment vertical="center"/>
    </xf>
    <xf numFmtId="0" fontId="7" fillId="0" borderId="57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32" fillId="0" borderId="57" xfId="0" applyFont="1" applyBorder="1"/>
    <xf numFmtId="0" fontId="7" fillId="0" borderId="20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58" xfId="0" applyFont="1" applyBorder="1" applyAlignment="1">
      <alignment vertical="center"/>
    </xf>
    <xf numFmtId="0" fontId="7" fillId="0" borderId="41" xfId="0" applyFont="1" applyBorder="1" applyAlignment="1">
      <alignment horizontal="right" vertical="center"/>
    </xf>
    <xf numFmtId="0" fontId="7" fillId="0" borderId="57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 textRotation="89"/>
    </xf>
    <xf numFmtId="0" fontId="7" fillId="0" borderId="0" xfId="0" applyFont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21" fillId="0" borderId="19" xfId="0" applyFont="1" applyBorder="1" applyAlignment="1">
      <alignment horizontal="right" vertical="center" textRotation="89"/>
    </xf>
    <xf numFmtId="0" fontId="25" fillId="12" borderId="41" xfId="0" applyFont="1" applyFill="1" applyBorder="1" applyAlignment="1">
      <alignment horizontal="right" vertical="center" textRotation="89"/>
    </xf>
    <xf numFmtId="0" fontId="25" fillId="12" borderId="20" xfId="0" applyFont="1" applyFill="1" applyBorder="1" applyAlignment="1">
      <alignment horizontal="right" vertical="center" textRotation="89"/>
    </xf>
    <xf numFmtId="0" fontId="25" fillId="12" borderId="43" xfId="0" applyFont="1" applyFill="1" applyBorder="1" applyAlignment="1">
      <alignment horizontal="right" vertical="center" textRotation="89"/>
    </xf>
    <xf numFmtId="0" fontId="25" fillId="12" borderId="40" xfId="0" applyFont="1" applyFill="1" applyBorder="1" applyAlignment="1">
      <alignment horizontal="right" vertical="center" textRotation="89"/>
    </xf>
    <xf numFmtId="0" fontId="21" fillId="0" borderId="0" xfId="0" applyFont="1" applyAlignment="1">
      <alignment horizontal="right" vertical="center"/>
    </xf>
    <xf numFmtId="0" fontId="21" fillId="0" borderId="19" xfId="0" applyFont="1" applyBorder="1" applyAlignment="1">
      <alignment horizontal="right" vertical="center"/>
    </xf>
    <xf numFmtId="0" fontId="3" fillId="0" borderId="40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/>
    </xf>
    <xf numFmtId="0" fontId="0" fillId="17" borderId="40" xfId="0" applyFill="1" applyBorder="1" applyAlignment="1">
      <alignment horizontal="center" vertical="top"/>
    </xf>
    <xf numFmtId="0" fontId="1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7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E4A17F67-F9F5-44FC-A973-8F7E37F9108B}"/>
    <cellStyle name="Normal 4" xfId="4" xr:uid="{6F4DAA29-E2D0-4285-BA81-211E4DC5DDA2}"/>
    <cellStyle name="Pourcentage" xfId="3" builtinId="5"/>
  </cellStyles>
  <dxfs count="0"/>
  <tableStyles count="1" defaultTableStyle="TableStyleMedium2" defaultPivotStyle="PivotStyleLight16">
    <tableStyle name="Invisible" pivot="0" table="0" count="0" xr9:uid="{87719CE1-4ABB-40E9-B0B8-EADD0430CA93}"/>
  </tableStyles>
  <colors>
    <mruColors>
      <color rgb="FFD9D9D9"/>
      <color rgb="FFE6B8B7"/>
      <color rgb="FFFABF8F"/>
      <color rgb="FFF6F2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796292</xdr:colOff>
      <xdr:row>7</xdr:row>
      <xdr:rowOff>80010</xdr:rowOff>
    </xdr:from>
    <xdr:to>
      <xdr:col>6</xdr:col>
      <xdr:colOff>262890</xdr:colOff>
      <xdr:row>7</xdr:row>
      <xdr:rowOff>80010</xdr:rowOff>
    </xdr:to>
    <xdr:cxnSp macro="">
      <xdr:nvCxnSpPr>
        <xdr:cNvPr id="2" name="Connecteur droit 1">
          <a:extLst>
            <a:ext uri="{FF2B5EF4-FFF2-40B4-BE49-F238E27FC236}">
              <a16:creationId xmlns:a16="http://schemas.microsoft.com/office/drawing/2014/main" id="{227D7670-D878-45F1-A368-2E1A8621705C}"/>
            </a:ext>
          </a:extLst>
        </xdr:cNvPr>
        <xdr:cNvCxnSpPr/>
      </xdr:nvCxnSpPr>
      <xdr:spPr>
        <a:xfrm flipH="1">
          <a:off x="3241042" y="2026285"/>
          <a:ext cx="380998" cy="0"/>
        </a:xfrm>
        <a:prstGeom prst="line">
          <a:avLst/>
        </a:prstGeom>
        <a:ln w="19050">
          <a:solidFill>
            <a:schemeClr val="tx1"/>
          </a:solidFill>
          <a:headEnd type="triangle" w="med" len="med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749935</xdr:colOff>
      <xdr:row>1</xdr:row>
      <xdr:rowOff>111760</xdr:rowOff>
    </xdr:from>
    <xdr:to>
      <xdr:col>6</xdr:col>
      <xdr:colOff>750570</xdr:colOff>
      <xdr:row>13</xdr:row>
      <xdr:rowOff>41910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4DEEE5E4-851A-41F9-8C9A-AA09D312E5A3}"/>
            </a:ext>
          </a:extLst>
        </xdr:cNvPr>
        <xdr:cNvCxnSpPr/>
      </xdr:nvCxnSpPr>
      <xdr:spPr>
        <a:xfrm flipH="1" flipV="1">
          <a:off x="4115435" y="273685"/>
          <a:ext cx="635" cy="1714500"/>
        </a:xfrm>
        <a:prstGeom prst="line">
          <a:avLst/>
        </a:prstGeom>
        <a:ln w="19050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793173</xdr:colOff>
      <xdr:row>1</xdr:row>
      <xdr:rowOff>116840</xdr:rowOff>
    </xdr:from>
    <xdr:to>
      <xdr:col>6</xdr:col>
      <xdr:colOff>751229</xdr:colOff>
      <xdr:row>1</xdr:row>
      <xdr:rowOff>116840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A28D05DC-042D-42D7-998C-DCC1453F6122}"/>
            </a:ext>
          </a:extLst>
        </xdr:cNvPr>
        <xdr:cNvCxnSpPr/>
      </xdr:nvCxnSpPr>
      <xdr:spPr>
        <a:xfrm>
          <a:off x="2570018" y="283095"/>
          <a:ext cx="858602" cy="0"/>
        </a:xfrm>
        <a:prstGeom prst="line">
          <a:avLst/>
        </a:prstGeom>
        <a:ln w="19050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813955</xdr:colOff>
      <xdr:row>5</xdr:row>
      <xdr:rowOff>113284</xdr:rowOff>
    </xdr:from>
    <xdr:to>
      <xdr:col>6</xdr:col>
      <xdr:colOff>753825</xdr:colOff>
      <xdr:row>5</xdr:row>
      <xdr:rowOff>113284</xdr:rowOff>
    </xdr:to>
    <xdr:cxnSp macro="">
      <xdr:nvCxnSpPr>
        <xdr:cNvPr id="11" name="Connecteur droit 10">
          <a:extLst>
            <a:ext uri="{FF2B5EF4-FFF2-40B4-BE49-F238E27FC236}">
              <a16:creationId xmlns:a16="http://schemas.microsoft.com/office/drawing/2014/main" id="{DAC2C5EF-FFA5-48ED-9ACD-F4C084234EF3}"/>
            </a:ext>
            <a:ext uri="{147F2762-F138-4A5C-976F-8EAC2B608ADB}">
              <a16:predDERef xmlns:a16="http://schemas.microsoft.com/office/drawing/2014/main" pred="{A28D05DC-042D-42D7-998C-DCC1453F6122}"/>
            </a:ext>
          </a:extLst>
        </xdr:cNvPr>
        <xdr:cNvCxnSpPr/>
      </xdr:nvCxnSpPr>
      <xdr:spPr>
        <a:xfrm>
          <a:off x="2590800" y="889139"/>
          <a:ext cx="840416" cy="0"/>
        </a:xfrm>
        <a:prstGeom prst="line">
          <a:avLst/>
        </a:prstGeom>
        <a:ln w="19050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727710</xdr:colOff>
      <xdr:row>13</xdr:row>
      <xdr:rowOff>41910</xdr:rowOff>
    </xdr:from>
    <xdr:to>
      <xdr:col>7</xdr:col>
      <xdr:colOff>3175</xdr:colOff>
      <xdr:row>13</xdr:row>
      <xdr:rowOff>43180</xdr:rowOff>
    </xdr:to>
    <xdr:cxnSp macro="">
      <xdr:nvCxnSpPr>
        <xdr:cNvPr id="12" name="Connecteur droit 11">
          <a:extLst>
            <a:ext uri="{FF2B5EF4-FFF2-40B4-BE49-F238E27FC236}">
              <a16:creationId xmlns:a16="http://schemas.microsoft.com/office/drawing/2014/main" id="{6157BDE7-D660-4699-A924-8392B83A09A3}"/>
            </a:ext>
          </a:extLst>
        </xdr:cNvPr>
        <xdr:cNvCxnSpPr/>
      </xdr:nvCxnSpPr>
      <xdr:spPr>
        <a:xfrm>
          <a:off x="4093210" y="1988185"/>
          <a:ext cx="323215" cy="1270"/>
        </a:xfrm>
        <a:prstGeom prst="line">
          <a:avLst/>
        </a:prstGeom>
        <a:ln w="19050">
          <a:solidFill>
            <a:schemeClr val="accent1">
              <a:lumMod val="75000"/>
            </a:schemeClr>
          </a:solidFill>
          <a:headEnd type="triangle" w="med" len="med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480060</xdr:colOff>
      <xdr:row>12</xdr:row>
      <xdr:rowOff>45720</xdr:rowOff>
    </xdr:from>
    <xdr:to>
      <xdr:col>7</xdr:col>
      <xdr:colOff>0</xdr:colOff>
      <xdr:row>12</xdr:row>
      <xdr:rowOff>45720</xdr:rowOff>
    </xdr:to>
    <xdr:cxnSp macro="">
      <xdr:nvCxnSpPr>
        <xdr:cNvPr id="13" name="Connecteur droit 12">
          <a:extLst>
            <a:ext uri="{FF2B5EF4-FFF2-40B4-BE49-F238E27FC236}">
              <a16:creationId xmlns:a16="http://schemas.microsoft.com/office/drawing/2014/main" id="{7CFBE9A1-76D2-4260-A813-38EFF5FACEBC}"/>
            </a:ext>
          </a:extLst>
        </xdr:cNvPr>
        <xdr:cNvCxnSpPr/>
      </xdr:nvCxnSpPr>
      <xdr:spPr>
        <a:xfrm flipH="1">
          <a:off x="3845560" y="1830070"/>
          <a:ext cx="564515" cy="0"/>
        </a:xfrm>
        <a:prstGeom prst="line">
          <a:avLst/>
        </a:prstGeom>
        <a:ln w="19050">
          <a:solidFill>
            <a:srgbClr val="FF0000"/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499746</xdr:colOff>
      <xdr:row>1</xdr:row>
      <xdr:rowOff>41276</xdr:rowOff>
    </xdr:from>
    <xdr:to>
      <xdr:col>6</xdr:col>
      <xdr:colOff>502920</xdr:colOff>
      <xdr:row>12</xdr:row>
      <xdr:rowOff>38100</xdr:rowOff>
    </xdr:to>
    <xdr:cxnSp macro="">
      <xdr:nvCxnSpPr>
        <xdr:cNvPr id="14" name="Connecteur droit 13">
          <a:extLst>
            <a:ext uri="{FF2B5EF4-FFF2-40B4-BE49-F238E27FC236}">
              <a16:creationId xmlns:a16="http://schemas.microsoft.com/office/drawing/2014/main" id="{94E4F0C8-1812-4C7A-B28A-4F7FEA7F9B4C}"/>
            </a:ext>
          </a:extLst>
        </xdr:cNvPr>
        <xdr:cNvCxnSpPr/>
      </xdr:nvCxnSpPr>
      <xdr:spPr>
        <a:xfrm flipH="1" flipV="1">
          <a:off x="3865246" y="206376"/>
          <a:ext cx="3174" cy="1612899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796637</xdr:colOff>
      <xdr:row>1</xdr:row>
      <xdr:rowOff>50800</xdr:rowOff>
    </xdr:from>
    <xdr:to>
      <xdr:col>6</xdr:col>
      <xdr:colOff>500840</xdr:colOff>
      <xdr:row>1</xdr:row>
      <xdr:rowOff>50800</xdr:rowOff>
    </xdr:to>
    <xdr:cxnSp macro="">
      <xdr:nvCxnSpPr>
        <xdr:cNvPr id="15" name="Connecteur droit 14">
          <a:extLst>
            <a:ext uri="{FF2B5EF4-FFF2-40B4-BE49-F238E27FC236}">
              <a16:creationId xmlns:a16="http://schemas.microsoft.com/office/drawing/2014/main" id="{245FBC8D-D095-467A-AE55-68FC1299372D}"/>
            </a:ext>
          </a:extLst>
        </xdr:cNvPr>
        <xdr:cNvCxnSpPr/>
      </xdr:nvCxnSpPr>
      <xdr:spPr>
        <a:xfrm>
          <a:off x="2573482" y="217055"/>
          <a:ext cx="604749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797503</xdr:colOff>
      <xdr:row>3</xdr:row>
      <xdr:rowOff>107494</xdr:rowOff>
    </xdr:from>
    <xdr:to>
      <xdr:col>6</xdr:col>
      <xdr:colOff>488140</xdr:colOff>
      <xdr:row>3</xdr:row>
      <xdr:rowOff>107494</xdr:rowOff>
    </xdr:to>
    <xdr:cxnSp macro="">
      <xdr:nvCxnSpPr>
        <xdr:cNvPr id="16" name="Connecteur droit 15">
          <a:extLst>
            <a:ext uri="{FF2B5EF4-FFF2-40B4-BE49-F238E27FC236}">
              <a16:creationId xmlns:a16="http://schemas.microsoft.com/office/drawing/2014/main" id="{D5BDF74F-9320-4CE7-8D71-EBED8AF1ACA4}"/>
            </a:ext>
            <a:ext uri="{147F2762-F138-4A5C-976F-8EAC2B608ADB}">
              <a16:predDERef xmlns:a16="http://schemas.microsoft.com/office/drawing/2014/main" pred="{245FBC8D-D095-467A-AE55-68FC1299372D}"/>
            </a:ext>
          </a:extLst>
        </xdr:cNvPr>
        <xdr:cNvCxnSpPr/>
      </xdr:nvCxnSpPr>
      <xdr:spPr>
        <a:xfrm>
          <a:off x="2521528" y="421819"/>
          <a:ext cx="566937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810491</xdr:colOff>
      <xdr:row>5</xdr:row>
      <xdr:rowOff>41275</xdr:rowOff>
    </xdr:from>
    <xdr:to>
      <xdr:col>6</xdr:col>
      <xdr:colOff>500840</xdr:colOff>
      <xdr:row>5</xdr:row>
      <xdr:rowOff>41275</xdr:rowOff>
    </xdr:to>
    <xdr:cxnSp macro="">
      <xdr:nvCxnSpPr>
        <xdr:cNvPr id="17" name="Connecteur droit 16">
          <a:extLst>
            <a:ext uri="{FF2B5EF4-FFF2-40B4-BE49-F238E27FC236}">
              <a16:creationId xmlns:a16="http://schemas.microsoft.com/office/drawing/2014/main" id="{420770BC-93C2-4007-9C46-068A97FAA12A}"/>
            </a:ext>
          </a:extLst>
        </xdr:cNvPr>
        <xdr:cNvCxnSpPr/>
      </xdr:nvCxnSpPr>
      <xdr:spPr>
        <a:xfrm>
          <a:off x="2587336" y="664730"/>
          <a:ext cx="590895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807028</xdr:colOff>
      <xdr:row>4</xdr:row>
      <xdr:rowOff>110491</xdr:rowOff>
    </xdr:from>
    <xdr:to>
      <xdr:col>6</xdr:col>
      <xdr:colOff>233026</xdr:colOff>
      <xdr:row>4</xdr:row>
      <xdr:rowOff>110491</xdr:rowOff>
    </xdr:to>
    <xdr:cxnSp macro="">
      <xdr:nvCxnSpPr>
        <xdr:cNvPr id="25" name="Connecteur droit 24">
          <a:extLst>
            <a:ext uri="{FF2B5EF4-FFF2-40B4-BE49-F238E27FC236}">
              <a16:creationId xmlns:a16="http://schemas.microsoft.com/office/drawing/2014/main" id="{0012FDBD-FB0B-4ED1-88A9-840833F423DC}"/>
            </a:ext>
          </a:extLst>
        </xdr:cNvPr>
        <xdr:cNvCxnSpPr/>
      </xdr:nvCxnSpPr>
      <xdr:spPr>
        <a:xfrm>
          <a:off x="2583873" y="581546"/>
          <a:ext cx="326544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88900</xdr:colOff>
      <xdr:row>3</xdr:row>
      <xdr:rowOff>95250</xdr:rowOff>
    </xdr:from>
    <xdr:to>
      <xdr:col>15</xdr:col>
      <xdr:colOff>88900</xdr:colOff>
      <xdr:row>16</xdr:row>
      <xdr:rowOff>57150</xdr:rowOff>
    </xdr:to>
    <xdr:cxnSp macro="">
      <xdr:nvCxnSpPr>
        <xdr:cNvPr id="26" name="Connecteur droit 25">
          <a:extLst>
            <a:ext uri="{FF2B5EF4-FFF2-40B4-BE49-F238E27FC236}">
              <a16:creationId xmlns:a16="http://schemas.microsoft.com/office/drawing/2014/main" id="{7B3D147D-A4A2-4CA3-AF0C-3E56F5EA4A05}"/>
            </a:ext>
          </a:extLst>
        </xdr:cNvPr>
        <xdr:cNvCxnSpPr/>
      </xdr:nvCxnSpPr>
      <xdr:spPr>
        <a:xfrm>
          <a:off x="6562725" y="419100"/>
          <a:ext cx="0" cy="2066925"/>
        </a:xfrm>
        <a:prstGeom prst="line">
          <a:avLst/>
        </a:prstGeom>
        <a:ln w="1905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6352</xdr:colOff>
      <xdr:row>16</xdr:row>
      <xdr:rowOff>63500</xdr:rowOff>
    </xdr:from>
    <xdr:to>
      <xdr:col>15</xdr:col>
      <xdr:colOff>107950</xdr:colOff>
      <xdr:row>16</xdr:row>
      <xdr:rowOff>63500</xdr:rowOff>
    </xdr:to>
    <xdr:cxnSp macro="">
      <xdr:nvCxnSpPr>
        <xdr:cNvPr id="27" name="Connecteur droit 26">
          <a:extLst>
            <a:ext uri="{FF2B5EF4-FFF2-40B4-BE49-F238E27FC236}">
              <a16:creationId xmlns:a16="http://schemas.microsoft.com/office/drawing/2014/main" id="{4A34C625-7415-4D24-AD5E-7325567D8F40}"/>
            </a:ext>
          </a:extLst>
        </xdr:cNvPr>
        <xdr:cNvCxnSpPr/>
      </xdr:nvCxnSpPr>
      <xdr:spPr>
        <a:xfrm flipH="1">
          <a:off x="6324602" y="2495550"/>
          <a:ext cx="257173" cy="0"/>
        </a:xfrm>
        <a:prstGeom prst="line">
          <a:avLst/>
        </a:prstGeom>
        <a:ln w="19050">
          <a:solidFill>
            <a:schemeClr val="tx1"/>
          </a:solidFill>
          <a:headEnd type="triangle" w="med" len="med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88891</xdr:colOff>
      <xdr:row>15</xdr:row>
      <xdr:rowOff>77699</xdr:rowOff>
    </xdr:from>
    <xdr:to>
      <xdr:col>17</xdr:col>
      <xdr:colOff>971</xdr:colOff>
      <xdr:row>15</xdr:row>
      <xdr:rowOff>78740</xdr:rowOff>
    </xdr:to>
    <xdr:cxnSp macro="">
      <xdr:nvCxnSpPr>
        <xdr:cNvPr id="28" name="Connecteur droit 27">
          <a:extLst>
            <a:ext uri="{FF2B5EF4-FFF2-40B4-BE49-F238E27FC236}">
              <a16:creationId xmlns:a16="http://schemas.microsoft.com/office/drawing/2014/main" id="{69CBE0C6-A4EB-48AA-8A4E-807E3CB525BB}"/>
            </a:ext>
          </a:extLst>
        </xdr:cNvPr>
        <xdr:cNvCxnSpPr/>
      </xdr:nvCxnSpPr>
      <xdr:spPr>
        <a:xfrm>
          <a:off x="6562716" y="2344649"/>
          <a:ext cx="239105" cy="104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88891</xdr:colOff>
      <xdr:row>14</xdr:row>
      <xdr:rowOff>71349</xdr:rowOff>
    </xdr:from>
    <xdr:to>
      <xdr:col>17</xdr:col>
      <xdr:colOff>971</xdr:colOff>
      <xdr:row>14</xdr:row>
      <xdr:rowOff>72390</xdr:rowOff>
    </xdr:to>
    <xdr:cxnSp macro="">
      <xdr:nvCxnSpPr>
        <xdr:cNvPr id="29" name="Connecteur droit 28">
          <a:extLst>
            <a:ext uri="{FF2B5EF4-FFF2-40B4-BE49-F238E27FC236}">
              <a16:creationId xmlns:a16="http://schemas.microsoft.com/office/drawing/2014/main" id="{59059F0D-86DE-445B-82E0-0D29AC47C1C5}"/>
            </a:ext>
          </a:extLst>
        </xdr:cNvPr>
        <xdr:cNvCxnSpPr/>
      </xdr:nvCxnSpPr>
      <xdr:spPr>
        <a:xfrm>
          <a:off x="6562716" y="2173199"/>
          <a:ext cx="239105" cy="104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95241</xdr:colOff>
      <xdr:row>5</xdr:row>
      <xdr:rowOff>77699</xdr:rowOff>
    </xdr:from>
    <xdr:to>
      <xdr:col>17</xdr:col>
      <xdr:colOff>7321</xdr:colOff>
      <xdr:row>5</xdr:row>
      <xdr:rowOff>78740</xdr:rowOff>
    </xdr:to>
    <xdr:cxnSp macro="">
      <xdr:nvCxnSpPr>
        <xdr:cNvPr id="30" name="Connecteur droit 29">
          <a:extLst>
            <a:ext uri="{FF2B5EF4-FFF2-40B4-BE49-F238E27FC236}">
              <a16:creationId xmlns:a16="http://schemas.microsoft.com/office/drawing/2014/main" id="{EAE1DC63-8A4D-4DC0-92CF-5809BBBCAE1E}"/>
            </a:ext>
          </a:extLst>
        </xdr:cNvPr>
        <xdr:cNvCxnSpPr/>
      </xdr:nvCxnSpPr>
      <xdr:spPr>
        <a:xfrm>
          <a:off x="6572241" y="725399"/>
          <a:ext cx="239105" cy="104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82550</xdr:colOff>
      <xdr:row>10</xdr:row>
      <xdr:rowOff>82550</xdr:rowOff>
    </xdr:from>
    <xdr:to>
      <xdr:col>16</xdr:col>
      <xdr:colOff>159730</xdr:colOff>
      <xdr:row>10</xdr:row>
      <xdr:rowOff>83591</xdr:rowOff>
    </xdr:to>
    <xdr:cxnSp macro="">
      <xdr:nvCxnSpPr>
        <xdr:cNvPr id="31" name="Connecteur droit 30">
          <a:extLst>
            <a:ext uri="{FF2B5EF4-FFF2-40B4-BE49-F238E27FC236}">
              <a16:creationId xmlns:a16="http://schemas.microsoft.com/office/drawing/2014/main" id="{07E9EDFE-3132-40B4-A770-2D606CACA33C}"/>
            </a:ext>
          </a:extLst>
        </xdr:cNvPr>
        <xdr:cNvCxnSpPr/>
      </xdr:nvCxnSpPr>
      <xdr:spPr>
        <a:xfrm>
          <a:off x="6562725" y="1543050"/>
          <a:ext cx="239105" cy="104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82550</xdr:colOff>
      <xdr:row>9</xdr:row>
      <xdr:rowOff>82550</xdr:rowOff>
    </xdr:from>
    <xdr:to>
      <xdr:col>16</xdr:col>
      <xdr:colOff>159730</xdr:colOff>
      <xdr:row>9</xdr:row>
      <xdr:rowOff>83591</xdr:rowOff>
    </xdr:to>
    <xdr:cxnSp macro="">
      <xdr:nvCxnSpPr>
        <xdr:cNvPr id="32" name="Connecteur droit 31">
          <a:extLst>
            <a:ext uri="{FF2B5EF4-FFF2-40B4-BE49-F238E27FC236}">
              <a16:creationId xmlns:a16="http://schemas.microsoft.com/office/drawing/2014/main" id="{C2FE3F5B-1E97-4D85-AE83-B6BD2D065C9A}"/>
            </a:ext>
          </a:extLst>
        </xdr:cNvPr>
        <xdr:cNvCxnSpPr/>
      </xdr:nvCxnSpPr>
      <xdr:spPr>
        <a:xfrm>
          <a:off x="6562725" y="1381125"/>
          <a:ext cx="239105" cy="104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88891</xdr:colOff>
      <xdr:row>3</xdr:row>
      <xdr:rowOff>96749</xdr:rowOff>
    </xdr:from>
    <xdr:to>
      <xdr:col>17</xdr:col>
      <xdr:colOff>971</xdr:colOff>
      <xdr:row>3</xdr:row>
      <xdr:rowOff>97790</xdr:rowOff>
    </xdr:to>
    <xdr:cxnSp macro="">
      <xdr:nvCxnSpPr>
        <xdr:cNvPr id="33" name="Connecteur droit 32">
          <a:extLst>
            <a:ext uri="{FF2B5EF4-FFF2-40B4-BE49-F238E27FC236}">
              <a16:creationId xmlns:a16="http://schemas.microsoft.com/office/drawing/2014/main" id="{9C5BD114-9538-48AC-8C5B-479DC33373B8}"/>
            </a:ext>
          </a:extLst>
        </xdr:cNvPr>
        <xdr:cNvCxnSpPr/>
      </xdr:nvCxnSpPr>
      <xdr:spPr>
        <a:xfrm>
          <a:off x="6562716" y="420599"/>
          <a:ext cx="239105" cy="104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13</xdr:row>
      <xdr:rowOff>76200</xdr:rowOff>
    </xdr:from>
    <xdr:to>
      <xdr:col>21</xdr:col>
      <xdr:colOff>0</xdr:colOff>
      <xdr:row>13</xdr:row>
      <xdr:rowOff>76200</xdr:rowOff>
    </xdr:to>
    <xdr:cxnSp macro="">
      <xdr:nvCxnSpPr>
        <xdr:cNvPr id="34" name="Connecteur droit 33">
          <a:extLst>
            <a:ext uri="{FF2B5EF4-FFF2-40B4-BE49-F238E27FC236}">
              <a16:creationId xmlns:a16="http://schemas.microsoft.com/office/drawing/2014/main" id="{6F031D12-2D4D-42C8-9998-ED2CCCCAB821}"/>
            </a:ext>
          </a:extLst>
        </xdr:cNvPr>
        <xdr:cNvCxnSpPr/>
      </xdr:nvCxnSpPr>
      <xdr:spPr>
        <a:xfrm>
          <a:off x="8820150" y="2019300"/>
          <a:ext cx="276225" cy="0"/>
        </a:xfrm>
        <a:prstGeom prst="line">
          <a:avLst/>
        </a:prstGeom>
        <a:ln w="19050">
          <a:solidFill>
            <a:schemeClr val="tx1"/>
          </a:solidFill>
          <a:headEnd type="triangle" w="med" len="med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4</xdr:row>
      <xdr:rowOff>76200</xdr:rowOff>
    </xdr:from>
    <xdr:to>
      <xdr:col>20</xdr:col>
      <xdr:colOff>0</xdr:colOff>
      <xdr:row>13</xdr:row>
      <xdr:rowOff>69850</xdr:rowOff>
    </xdr:to>
    <xdr:cxnSp macro="">
      <xdr:nvCxnSpPr>
        <xdr:cNvPr id="35" name="Connecteur droit 34">
          <a:extLst>
            <a:ext uri="{FF2B5EF4-FFF2-40B4-BE49-F238E27FC236}">
              <a16:creationId xmlns:a16="http://schemas.microsoft.com/office/drawing/2014/main" id="{DAF3AF1B-5670-48CE-8F95-5D31703AF23C}"/>
            </a:ext>
          </a:extLst>
        </xdr:cNvPr>
        <xdr:cNvCxnSpPr/>
      </xdr:nvCxnSpPr>
      <xdr:spPr>
        <a:xfrm flipH="1">
          <a:off x="8858250" y="561975"/>
          <a:ext cx="0" cy="1447800"/>
        </a:xfrm>
        <a:prstGeom prst="line">
          <a:avLst/>
        </a:prstGeom>
        <a:ln w="1905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4</xdr:row>
      <xdr:rowOff>84049</xdr:rowOff>
    </xdr:from>
    <xdr:to>
      <xdr:col>21</xdr:col>
      <xdr:colOff>7321</xdr:colOff>
      <xdr:row>4</xdr:row>
      <xdr:rowOff>85090</xdr:rowOff>
    </xdr:to>
    <xdr:cxnSp macro="">
      <xdr:nvCxnSpPr>
        <xdr:cNvPr id="36" name="Connecteur droit 35">
          <a:extLst>
            <a:ext uri="{FF2B5EF4-FFF2-40B4-BE49-F238E27FC236}">
              <a16:creationId xmlns:a16="http://schemas.microsoft.com/office/drawing/2014/main" id="{135C54A7-BA3A-43B5-8858-70F8C06B3767}"/>
            </a:ext>
          </a:extLst>
        </xdr:cNvPr>
        <xdr:cNvCxnSpPr/>
      </xdr:nvCxnSpPr>
      <xdr:spPr>
        <a:xfrm>
          <a:off x="8858241" y="572999"/>
          <a:ext cx="248630" cy="104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10</xdr:row>
      <xdr:rowOff>88900</xdr:rowOff>
    </xdr:from>
    <xdr:to>
      <xdr:col>21</xdr:col>
      <xdr:colOff>980</xdr:colOff>
      <xdr:row>10</xdr:row>
      <xdr:rowOff>89941</xdr:rowOff>
    </xdr:to>
    <xdr:cxnSp macro="">
      <xdr:nvCxnSpPr>
        <xdr:cNvPr id="37" name="Connecteur droit 36">
          <a:extLst>
            <a:ext uri="{FF2B5EF4-FFF2-40B4-BE49-F238E27FC236}">
              <a16:creationId xmlns:a16="http://schemas.microsoft.com/office/drawing/2014/main" id="{C50E3786-FC8E-4CD6-AD53-BEBBC40D5F2B}"/>
            </a:ext>
          </a:extLst>
        </xdr:cNvPr>
        <xdr:cNvCxnSpPr/>
      </xdr:nvCxnSpPr>
      <xdr:spPr>
        <a:xfrm>
          <a:off x="8848725" y="1543050"/>
          <a:ext cx="248630" cy="104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11</xdr:row>
      <xdr:rowOff>76200</xdr:rowOff>
    </xdr:from>
    <xdr:to>
      <xdr:col>21</xdr:col>
      <xdr:colOff>980</xdr:colOff>
      <xdr:row>11</xdr:row>
      <xdr:rowOff>77241</xdr:rowOff>
    </xdr:to>
    <xdr:cxnSp macro="">
      <xdr:nvCxnSpPr>
        <xdr:cNvPr id="38" name="Connecteur droit 37">
          <a:extLst>
            <a:ext uri="{FF2B5EF4-FFF2-40B4-BE49-F238E27FC236}">
              <a16:creationId xmlns:a16="http://schemas.microsoft.com/office/drawing/2014/main" id="{6A05F266-8B0B-4802-8D80-99D7881C90D9}"/>
            </a:ext>
          </a:extLst>
        </xdr:cNvPr>
        <xdr:cNvCxnSpPr/>
      </xdr:nvCxnSpPr>
      <xdr:spPr>
        <a:xfrm>
          <a:off x="8848725" y="1695450"/>
          <a:ext cx="248630" cy="104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12</xdr:row>
      <xdr:rowOff>76200</xdr:rowOff>
    </xdr:from>
    <xdr:to>
      <xdr:col>21</xdr:col>
      <xdr:colOff>7330</xdr:colOff>
      <xdr:row>12</xdr:row>
      <xdr:rowOff>77241</xdr:rowOff>
    </xdr:to>
    <xdr:cxnSp macro="">
      <xdr:nvCxnSpPr>
        <xdr:cNvPr id="39" name="Connecteur droit 38">
          <a:extLst>
            <a:ext uri="{FF2B5EF4-FFF2-40B4-BE49-F238E27FC236}">
              <a16:creationId xmlns:a16="http://schemas.microsoft.com/office/drawing/2014/main" id="{21F67593-E210-495A-B5E6-BAA2CF6CE45A}"/>
            </a:ext>
          </a:extLst>
        </xdr:cNvPr>
        <xdr:cNvCxnSpPr/>
      </xdr:nvCxnSpPr>
      <xdr:spPr>
        <a:xfrm>
          <a:off x="8858250" y="1857375"/>
          <a:ext cx="248630" cy="104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31750</xdr:colOff>
      <xdr:row>3</xdr:row>
      <xdr:rowOff>38100</xdr:rowOff>
    </xdr:from>
    <xdr:to>
      <xdr:col>16</xdr:col>
      <xdr:colOff>31750</xdr:colOff>
      <xdr:row>13</xdr:row>
      <xdr:rowOff>101600</xdr:rowOff>
    </xdr:to>
    <xdr:cxnSp macro="">
      <xdr:nvCxnSpPr>
        <xdr:cNvPr id="40" name="Connecteur droit 39">
          <a:extLst>
            <a:ext uri="{FF2B5EF4-FFF2-40B4-BE49-F238E27FC236}">
              <a16:creationId xmlns:a16="http://schemas.microsoft.com/office/drawing/2014/main" id="{3892DDD9-0188-4495-B750-F3A8510E8AE4}"/>
            </a:ext>
          </a:extLst>
        </xdr:cNvPr>
        <xdr:cNvCxnSpPr/>
      </xdr:nvCxnSpPr>
      <xdr:spPr>
        <a:xfrm>
          <a:off x="6667500" y="361950"/>
          <a:ext cx="0" cy="1685925"/>
        </a:xfrm>
        <a:prstGeom prst="line">
          <a:avLst/>
        </a:prstGeom>
        <a:ln w="127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38091</xdr:colOff>
      <xdr:row>13</xdr:row>
      <xdr:rowOff>95250</xdr:rowOff>
    </xdr:from>
    <xdr:to>
      <xdr:col>17</xdr:col>
      <xdr:colOff>0</xdr:colOff>
      <xdr:row>13</xdr:row>
      <xdr:rowOff>96749</xdr:rowOff>
    </xdr:to>
    <xdr:cxnSp macro="">
      <xdr:nvCxnSpPr>
        <xdr:cNvPr id="41" name="Connecteur droit 40">
          <a:extLst>
            <a:ext uri="{FF2B5EF4-FFF2-40B4-BE49-F238E27FC236}">
              <a16:creationId xmlns:a16="http://schemas.microsoft.com/office/drawing/2014/main" id="{C05C96AE-190E-4BE6-B560-7F5B66FA9D4A}"/>
            </a:ext>
          </a:extLst>
        </xdr:cNvPr>
        <xdr:cNvCxnSpPr/>
      </xdr:nvCxnSpPr>
      <xdr:spPr>
        <a:xfrm flipV="1">
          <a:off x="6677016" y="2038350"/>
          <a:ext cx="123834" cy="149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25400</xdr:colOff>
      <xdr:row>12</xdr:row>
      <xdr:rowOff>82550</xdr:rowOff>
    </xdr:from>
    <xdr:to>
      <xdr:col>17</xdr:col>
      <xdr:colOff>6350</xdr:colOff>
      <xdr:row>12</xdr:row>
      <xdr:rowOff>82550</xdr:rowOff>
    </xdr:to>
    <xdr:cxnSp macro="">
      <xdr:nvCxnSpPr>
        <xdr:cNvPr id="42" name="Connecteur droit 41">
          <a:extLst>
            <a:ext uri="{FF2B5EF4-FFF2-40B4-BE49-F238E27FC236}">
              <a16:creationId xmlns:a16="http://schemas.microsoft.com/office/drawing/2014/main" id="{D2D2FE76-82FF-4A22-A4DC-8B1CD236E048}"/>
            </a:ext>
          </a:extLst>
        </xdr:cNvPr>
        <xdr:cNvCxnSpPr/>
      </xdr:nvCxnSpPr>
      <xdr:spPr>
        <a:xfrm>
          <a:off x="6667500" y="1866900"/>
          <a:ext cx="1428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31750</xdr:colOff>
      <xdr:row>4</xdr:row>
      <xdr:rowOff>69850</xdr:rowOff>
    </xdr:from>
    <xdr:to>
      <xdr:col>17</xdr:col>
      <xdr:colOff>0</xdr:colOff>
      <xdr:row>4</xdr:row>
      <xdr:rowOff>71349</xdr:rowOff>
    </xdr:to>
    <xdr:cxnSp macro="">
      <xdr:nvCxnSpPr>
        <xdr:cNvPr id="44" name="Connecteur droit 43">
          <a:extLst>
            <a:ext uri="{FF2B5EF4-FFF2-40B4-BE49-F238E27FC236}">
              <a16:creationId xmlns:a16="http://schemas.microsoft.com/office/drawing/2014/main" id="{BB3CC011-EC30-4753-B2DA-54F5F7CA915A}"/>
            </a:ext>
          </a:extLst>
        </xdr:cNvPr>
        <xdr:cNvCxnSpPr/>
      </xdr:nvCxnSpPr>
      <xdr:spPr>
        <a:xfrm flipV="1">
          <a:off x="6667500" y="552450"/>
          <a:ext cx="133350" cy="149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</xdr:row>
      <xdr:rowOff>38100</xdr:rowOff>
    </xdr:from>
    <xdr:to>
      <xdr:col>17</xdr:col>
      <xdr:colOff>0</xdr:colOff>
      <xdr:row>3</xdr:row>
      <xdr:rowOff>44450</xdr:rowOff>
    </xdr:to>
    <xdr:cxnSp macro="">
      <xdr:nvCxnSpPr>
        <xdr:cNvPr id="45" name="Connecteur droit 44">
          <a:extLst>
            <a:ext uri="{FF2B5EF4-FFF2-40B4-BE49-F238E27FC236}">
              <a16:creationId xmlns:a16="http://schemas.microsoft.com/office/drawing/2014/main" id="{BCA2A4E7-0025-4220-9496-F3FAAB120019}"/>
            </a:ext>
          </a:extLst>
        </xdr:cNvPr>
        <xdr:cNvCxnSpPr/>
      </xdr:nvCxnSpPr>
      <xdr:spPr>
        <a:xfrm flipV="1">
          <a:off x="6638925" y="361950"/>
          <a:ext cx="161925" cy="9525"/>
        </a:xfrm>
        <a:prstGeom prst="line">
          <a:avLst/>
        </a:prstGeom>
        <a:ln w="12700">
          <a:solidFill>
            <a:schemeClr val="tx1"/>
          </a:solidFill>
          <a:headEnd type="triangle" w="sm" len="med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800100</xdr:colOff>
      <xdr:row>3</xdr:row>
      <xdr:rowOff>35198</xdr:rowOff>
    </xdr:from>
    <xdr:to>
      <xdr:col>6</xdr:col>
      <xdr:colOff>502292</xdr:colOff>
      <xdr:row>3</xdr:row>
      <xdr:rowOff>35198</xdr:rowOff>
    </xdr:to>
    <xdr:cxnSp macro="">
      <xdr:nvCxnSpPr>
        <xdr:cNvPr id="48" name="Connecteur droit 47">
          <a:extLst>
            <a:ext uri="{FF2B5EF4-FFF2-40B4-BE49-F238E27FC236}">
              <a16:creationId xmlns:a16="http://schemas.microsoft.com/office/drawing/2014/main" id="{A8791158-8C53-428D-BC22-FB4B5ACF956E}"/>
            </a:ext>
          </a:extLst>
        </xdr:cNvPr>
        <xdr:cNvCxnSpPr/>
      </xdr:nvCxnSpPr>
      <xdr:spPr>
        <a:xfrm>
          <a:off x="2576945" y="353853"/>
          <a:ext cx="602738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228600</xdr:colOff>
      <xdr:row>4</xdr:row>
      <xdr:rowOff>114300</xdr:rowOff>
    </xdr:from>
    <xdr:to>
      <xdr:col>6</xdr:col>
      <xdr:colOff>228600</xdr:colOff>
      <xdr:row>7</xdr:row>
      <xdr:rowOff>76200</xdr:rowOff>
    </xdr:to>
    <xdr:cxnSp macro="">
      <xdr:nvCxnSpPr>
        <xdr:cNvPr id="65" name="Connecteur droit 64">
          <a:extLst>
            <a:ext uri="{FF2B5EF4-FFF2-40B4-BE49-F238E27FC236}">
              <a16:creationId xmlns:a16="http://schemas.microsoft.com/office/drawing/2014/main" id="{D18C4ADA-4BB0-9179-3E3A-EDD4E04E3EEC}"/>
            </a:ext>
            <a:ext uri="{147F2762-F138-4A5C-976F-8EAC2B608ADB}">
              <a16:predDERef xmlns:a16="http://schemas.microsoft.com/office/drawing/2014/main" pred="{A8791158-8C53-428D-BC22-FB4B5ACF956E}"/>
            </a:ext>
          </a:extLst>
        </xdr:cNvPr>
        <xdr:cNvCxnSpPr>
          <a:cxnSpLocks/>
        </xdr:cNvCxnSpPr>
      </xdr:nvCxnSpPr>
      <xdr:spPr>
        <a:xfrm flipH="1">
          <a:off x="2828925" y="733425"/>
          <a:ext cx="0" cy="55245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793572</xdr:colOff>
      <xdr:row>6</xdr:row>
      <xdr:rowOff>195591</xdr:rowOff>
    </xdr:from>
    <xdr:to>
      <xdr:col>6</xdr:col>
      <xdr:colOff>491938</xdr:colOff>
      <xdr:row>6</xdr:row>
      <xdr:rowOff>195591</xdr:rowOff>
    </xdr:to>
    <xdr:cxnSp macro="">
      <xdr:nvCxnSpPr>
        <xdr:cNvPr id="74" name="Connecteur droit 73">
          <a:extLst>
            <a:ext uri="{FF2B5EF4-FFF2-40B4-BE49-F238E27FC236}">
              <a16:creationId xmlns:a16="http://schemas.microsoft.com/office/drawing/2014/main" id="{450D84B2-0B3C-4AFC-8006-E876458277AB}"/>
            </a:ext>
            <a:ext uri="{147F2762-F138-4A5C-976F-8EAC2B608ADB}">
              <a16:predDERef xmlns:a16="http://schemas.microsoft.com/office/drawing/2014/main" pred="{D18C4ADA-4BB0-9179-3E3A-EDD4E04E3EEC}"/>
            </a:ext>
          </a:extLst>
        </xdr:cNvPr>
        <xdr:cNvCxnSpPr/>
      </xdr:nvCxnSpPr>
      <xdr:spPr>
        <a:xfrm>
          <a:off x="2517597" y="1119516"/>
          <a:ext cx="574666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853888</xdr:colOff>
      <xdr:row>6</xdr:row>
      <xdr:rowOff>47025</xdr:rowOff>
    </xdr:from>
    <xdr:to>
      <xdr:col>6</xdr:col>
      <xdr:colOff>231703</xdr:colOff>
      <xdr:row>6</xdr:row>
      <xdr:rowOff>47025</xdr:rowOff>
    </xdr:to>
    <xdr:cxnSp macro="">
      <xdr:nvCxnSpPr>
        <xdr:cNvPr id="78" name="Connecteur droit 77">
          <a:extLst>
            <a:ext uri="{FF2B5EF4-FFF2-40B4-BE49-F238E27FC236}">
              <a16:creationId xmlns:a16="http://schemas.microsoft.com/office/drawing/2014/main" id="{0C1E13AF-700D-405C-A357-E479BED17839}"/>
            </a:ext>
            <a:ext uri="{147F2762-F138-4A5C-976F-8EAC2B608ADB}">
              <a16:predDERef xmlns:a16="http://schemas.microsoft.com/office/drawing/2014/main" pred="{450D84B2-0B3C-4AFC-8006-E876458277AB}"/>
            </a:ext>
          </a:extLst>
        </xdr:cNvPr>
        <xdr:cNvCxnSpPr/>
      </xdr:nvCxnSpPr>
      <xdr:spPr>
        <a:xfrm>
          <a:off x="2628900" y="1129513"/>
          <a:ext cx="276527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31750</xdr:colOff>
      <xdr:row>6</xdr:row>
      <xdr:rowOff>95250</xdr:rowOff>
    </xdr:from>
    <xdr:to>
      <xdr:col>17</xdr:col>
      <xdr:colOff>6359</xdr:colOff>
      <xdr:row>6</xdr:row>
      <xdr:rowOff>95250</xdr:rowOff>
    </xdr:to>
    <xdr:cxnSp macro="">
      <xdr:nvCxnSpPr>
        <xdr:cNvPr id="82" name="Connecteur droit 81">
          <a:extLst>
            <a:ext uri="{FF2B5EF4-FFF2-40B4-BE49-F238E27FC236}">
              <a16:creationId xmlns:a16="http://schemas.microsoft.com/office/drawing/2014/main" id="{58675A72-60E2-4434-A2BD-277986A07A6A}"/>
            </a:ext>
          </a:extLst>
        </xdr:cNvPr>
        <xdr:cNvCxnSpPr/>
      </xdr:nvCxnSpPr>
      <xdr:spPr>
        <a:xfrm>
          <a:off x="5542395" y="1023505"/>
          <a:ext cx="13393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807028</xdr:colOff>
      <xdr:row>4</xdr:row>
      <xdr:rowOff>59869</xdr:rowOff>
    </xdr:from>
    <xdr:to>
      <xdr:col>6</xdr:col>
      <xdr:colOff>497665</xdr:colOff>
      <xdr:row>4</xdr:row>
      <xdr:rowOff>59869</xdr:rowOff>
    </xdr:to>
    <xdr:cxnSp macro="">
      <xdr:nvCxnSpPr>
        <xdr:cNvPr id="3" name="Lien droit 2">
          <a:extLst>
            <a:ext uri="{FF2B5EF4-FFF2-40B4-BE49-F238E27FC236}">
              <a16:creationId xmlns:a16="http://schemas.microsoft.com/office/drawing/2014/main" id="{74F6110E-82C5-41F9-8757-2D6AC2F7F057}"/>
            </a:ext>
            <a:ext uri="{147F2762-F138-4A5C-976F-8EAC2B608ADB}">
              <a16:predDERef xmlns:a16="http://schemas.microsoft.com/office/drawing/2014/main" pred="{58675A72-60E2-4434-A2BD-277986A07A6A}"/>
            </a:ext>
          </a:extLst>
        </xdr:cNvPr>
        <xdr:cNvCxnSpPr/>
      </xdr:nvCxnSpPr>
      <xdr:spPr>
        <a:xfrm>
          <a:off x="2531053" y="678994"/>
          <a:ext cx="566937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30480</xdr:colOff>
      <xdr:row>11</xdr:row>
      <xdr:rowOff>129540</xdr:rowOff>
    </xdr:from>
    <xdr:to>
      <xdr:col>18</xdr:col>
      <xdr:colOff>213360</xdr:colOff>
      <xdr:row>42</xdr:row>
      <xdr:rowOff>121920</xdr:rowOff>
    </xdr:to>
    <xdr:sp macro="" textlink="">
      <xdr:nvSpPr>
        <xdr:cNvPr id="2" name="Parenthèse fermante 1">
          <a:extLst>
            <a:ext uri="{FF2B5EF4-FFF2-40B4-BE49-F238E27FC236}">
              <a16:creationId xmlns:a16="http://schemas.microsoft.com/office/drawing/2014/main" id="{6E1698DD-71C8-46D5-9037-607B6C9D1B3D}"/>
            </a:ext>
          </a:extLst>
        </xdr:cNvPr>
        <xdr:cNvSpPr/>
      </xdr:nvSpPr>
      <xdr:spPr>
        <a:xfrm flipH="1">
          <a:off x="10340340" y="2004060"/>
          <a:ext cx="182880" cy="5425440"/>
        </a:xfrm>
        <a:prstGeom prst="rightBracket">
          <a:avLst/>
        </a:prstGeom>
        <a:ln w="127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434340</xdr:colOff>
      <xdr:row>11</xdr:row>
      <xdr:rowOff>129540</xdr:rowOff>
    </xdr:from>
    <xdr:to>
      <xdr:col>17</xdr:col>
      <xdr:colOff>617220</xdr:colOff>
      <xdr:row>42</xdr:row>
      <xdr:rowOff>129540</xdr:rowOff>
    </xdr:to>
    <xdr:sp macro="" textlink="">
      <xdr:nvSpPr>
        <xdr:cNvPr id="3" name="Parenthèse fermante 2">
          <a:extLst>
            <a:ext uri="{FF2B5EF4-FFF2-40B4-BE49-F238E27FC236}">
              <a16:creationId xmlns:a16="http://schemas.microsoft.com/office/drawing/2014/main" id="{940AAA00-EBE5-48EC-AC2E-8AC37CEDF541}"/>
            </a:ext>
          </a:extLst>
        </xdr:cNvPr>
        <xdr:cNvSpPr/>
      </xdr:nvSpPr>
      <xdr:spPr>
        <a:xfrm>
          <a:off x="10096500" y="2004060"/>
          <a:ext cx="182880" cy="5433060"/>
        </a:xfrm>
        <a:prstGeom prst="rightBracket">
          <a:avLst/>
        </a:prstGeom>
        <a:ln w="127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525780</xdr:colOff>
      <xdr:row>20</xdr:row>
      <xdr:rowOff>137160</xdr:rowOff>
    </xdr:from>
    <xdr:to>
      <xdr:col>9</xdr:col>
      <xdr:colOff>53340</xdr:colOff>
      <xdr:row>51</xdr:row>
      <xdr:rowOff>152400</xdr:rowOff>
    </xdr:to>
    <xdr:sp macro="" textlink="">
      <xdr:nvSpPr>
        <xdr:cNvPr id="4" name="Parenthèse fermante 3">
          <a:extLst>
            <a:ext uri="{FF2B5EF4-FFF2-40B4-BE49-F238E27FC236}">
              <a16:creationId xmlns:a16="http://schemas.microsoft.com/office/drawing/2014/main" id="{A4CBCFBF-DBA9-4194-BF98-814036B59F52}"/>
            </a:ext>
          </a:extLst>
        </xdr:cNvPr>
        <xdr:cNvSpPr/>
      </xdr:nvSpPr>
      <xdr:spPr>
        <a:xfrm>
          <a:off x="4866005" y="8979535"/>
          <a:ext cx="184785" cy="5269865"/>
        </a:xfrm>
        <a:prstGeom prst="rightBracket">
          <a:avLst/>
        </a:prstGeom>
        <a:ln w="127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530225</xdr:colOff>
      <xdr:row>33</xdr:row>
      <xdr:rowOff>56515</xdr:rowOff>
    </xdr:from>
    <xdr:to>
      <xdr:col>3</xdr:col>
      <xdr:colOff>57785</xdr:colOff>
      <xdr:row>64</xdr:row>
      <xdr:rowOff>94615</xdr:rowOff>
    </xdr:to>
    <xdr:sp macro="" textlink="">
      <xdr:nvSpPr>
        <xdr:cNvPr id="5" name="Parenthèse fermante 4">
          <a:extLst>
            <a:ext uri="{FF2B5EF4-FFF2-40B4-BE49-F238E27FC236}">
              <a16:creationId xmlns:a16="http://schemas.microsoft.com/office/drawing/2014/main" id="{651A4806-372E-42F8-BC80-BDC777E5E83B}"/>
            </a:ext>
          </a:extLst>
        </xdr:cNvPr>
        <xdr:cNvSpPr/>
      </xdr:nvSpPr>
      <xdr:spPr>
        <a:xfrm flipH="1">
          <a:off x="1376045" y="6038215"/>
          <a:ext cx="175260" cy="5471160"/>
        </a:xfrm>
        <a:prstGeom prst="rightBracket">
          <a:avLst/>
        </a:prstGeom>
        <a:ln w="127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563880</xdr:colOff>
      <xdr:row>14</xdr:row>
      <xdr:rowOff>60960</xdr:rowOff>
    </xdr:from>
    <xdr:to>
      <xdr:col>18</xdr:col>
      <xdr:colOff>83820</xdr:colOff>
      <xdr:row>14</xdr:row>
      <xdr:rowOff>106679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95036400-AF47-2FC8-85C2-F20DF2AE0D84}"/>
            </a:ext>
          </a:extLst>
        </xdr:cNvPr>
        <xdr:cNvSpPr/>
      </xdr:nvSpPr>
      <xdr:spPr>
        <a:xfrm>
          <a:off x="10226040" y="2468880"/>
          <a:ext cx="167640" cy="45719"/>
        </a:xfrm>
        <a:prstGeom prst="ellipse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563880</xdr:colOff>
      <xdr:row>40</xdr:row>
      <xdr:rowOff>83820</xdr:rowOff>
    </xdr:from>
    <xdr:to>
      <xdr:col>18</xdr:col>
      <xdr:colOff>83820</xdr:colOff>
      <xdr:row>40</xdr:row>
      <xdr:rowOff>129539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84D9A6BD-4E35-49E1-AA34-09B23E08F682}"/>
            </a:ext>
          </a:extLst>
        </xdr:cNvPr>
        <xdr:cNvSpPr/>
      </xdr:nvSpPr>
      <xdr:spPr>
        <a:xfrm>
          <a:off x="10226040" y="7002780"/>
          <a:ext cx="167640" cy="45719"/>
        </a:xfrm>
        <a:prstGeom prst="ellipse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510540</xdr:colOff>
      <xdr:row>57</xdr:row>
      <xdr:rowOff>86994</xdr:rowOff>
    </xdr:from>
    <xdr:to>
      <xdr:col>5</xdr:col>
      <xdr:colOff>617220</xdr:colOff>
      <xdr:row>70</xdr:row>
      <xdr:rowOff>99060</xdr:rowOff>
    </xdr:to>
    <xdr:sp macro="" textlink="">
      <xdr:nvSpPr>
        <xdr:cNvPr id="8" name="Parenthèse fermante 7">
          <a:extLst>
            <a:ext uri="{FF2B5EF4-FFF2-40B4-BE49-F238E27FC236}">
              <a16:creationId xmlns:a16="http://schemas.microsoft.com/office/drawing/2014/main" id="{44ACA89A-CD5E-4C71-A3A1-E9801995A5C9}"/>
            </a:ext>
          </a:extLst>
        </xdr:cNvPr>
        <xdr:cNvSpPr/>
      </xdr:nvSpPr>
      <xdr:spPr>
        <a:xfrm flipV="1">
          <a:off x="3299460" y="10076814"/>
          <a:ext cx="106680" cy="2176146"/>
        </a:xfrm>
        <a:prstGeom prst="rightBracket">
          <a:avLst/>
        </a:prstGeom>
        <a:ln w="127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525780</xdr:colOff>
      <xdr:row>43</xdr:row>
      <xdr:rowOff>106680</xdr:rowOff>
    </xdr:from>
    <xdr:to>
      <xdr:col>19</xdr:col>
      <xdr:colOff>53340</xdr:colOff>
      <xdr:row>74</xdr:row>
      <xdr:rowOff>121920</xdr:rowOff>
    </xdr:to>
    <xdr:sp macro="" textlink="">
      <xdr:nvSpPr>
        <xdr:cNvPr id="7" name="Parenthèse fermante 6">
          <a:extLst>
            <a:ext uri="{FF2B5EF4-FFF2-40B4-BE49-F238E27FC236}">
              <a16:creationId xmlns:a16="http://schemas.microsoft.com/office/drawing/2014/main" id="{84BE77DB-3FEB-D79C-3E49-F7C2946FF67A}"/>
            </a:ext>
          </a:extLst>
        </xdr:cNvPr>
        <xdr:cNvSpPr/>
      </xdr:nvSpPr>
      <xdr:spPr>
        <a:xfrm>
          <a:off x="10835640" y="7162800"/>
          <a:ext cx="175260" cy="5227320"/>
        </a:xfrm>
        <a:prstGeom prst="rightBracket">
          <a:avLst/>
        </a:prstGeom>
        <a:ln w="12700">
          <a:solidFill>
            <a:srgbClr val="0070C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525780</xdr:colOff>
      <xdr:row>43</xdr:row>
      <xdr:rowOff>99060</xdr:rowOff>
    </xdr:from>
    <xdr:to>
      <xdr:col>18</xdr:col>
      <xdr:colOff>53340</xdr:colOff>
      <xdr:row>74</xdr:row>
      <xdr:rowOff>129540</xdr:rowOff>
    </xdr:to>
    <xdr:sp macro="" textlink="">
      <xdr:nvSpPr>
        <xdr:cNvPr id="2" name="Parenthèse fermante 1">
          <a:extLst>
            <a:ext uri="{FF2B5EF4-FFF2-40B4-BE49-F238E27FC236}">
              <a16:creationId xmlns:a16="http://schemas.microsoft.com/office/drawing/2014/main" id="{6C62E753-0B14-426D-8220-88E45FD1E8D2}"/>
            </a:ext>
          </a:extLst>
        </xdr:cNvPr>
        <xdr:cNvSpPr/>
      </xdr:nvSpPr>
      <xdr:spPr>
        <a:xfrm>
          <a:off x="10187940" y="7155180"/>
          <a:ext cx="175260" cy="5242560"/>
        </a:xfrm>
        <a:prstGeom prst="rightBracket">
          <a:avLst/>
        </a:prstGeom>
        <a:ln w="12700">
          <a:solidFill>
            <a:srgbClr val="0070C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525780</xdr:colOff>
      <xdr:row>52</xdr:row>
      <xdr:rowOff>137160</xdr:rowOff>
    </xdr:from>
    <xdr:to>
      <xdr:col>9</xdr:col>
      <xdr:colOff>53340</xdr:colOff>
      <xdr:row>83</xdr:row>
      <xdr:rowOff>152400</xdr:rowOff>
    </xdr:to>
    <xdr:sp macro="" textlink="">
      <xdr:nvSpPr>
        <xdr:cNvPr id="3" name="Parenthèse fermante 2">
          <a:extLst>
            <a:ext uri="{FF2B5EF4-FFF2-40B4-BE49-F238E27FC236}">
              <a16:creationId xmlns:a16="http://schemas.microsoft.com/office/drawing/2014/main" id="{E553D1BB-B53D-4F45-A36B-855DA0A1304D}"/>
            </a:ext>
          </a:extLst>
        </xdr:cNvPr>
        <xdr:cNvSpPr/>
      </xdr:nvSpPr>
      <xdr:spPr>
        <a:xfrm>
          <a:off x="4808220" y="9235440"/>
          <a:ext cx="175260" cy="5372100"/>
        </a:xfrm>
        <a:prstGeom prst="rightBracket">
          <a:avLst/>
        </a:prstGeom>
        <a:ln w="12700">
          <a:solidFill>
            <a:srgbClr val="0070C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143933</xdr:colOff>
      <xdr:row>51</xdr:row>
      <xdr:rowOff>33867</xdr:rowOff>
    </xdr:from>
    <xdr:to>
      <xdr:col>1</xdr:col>
      <xdr:colOff>558800</xdr:colOff>
      <xdr:row>52</xdr:row>
      <xdr:rowOff>190924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922E912-BEC3-7C51-E0CF-3B75C6356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9228667"/>
          <a:ext cx="414867" cy="39412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82</xdr:row>
      <xdr:rowOff>33867</xdr:rowOff>
    </xdr:from>
    <xdr:to>
      <xdr:col>1</xdr:col>
      <xdr:colOff>567267</xdr:colOff>
      <xdr:row>83</xdr:row>
      <xdr:rowOff>190924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6D2403F-739A-457D-B063-7DF09BDF6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33" y="14842067"/>
          <a:ext cx="414867" cy="3941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22504</xdr:colOff>
      <xdr:row>16</xdr:row>
      <xdr:rowOff>70638</xdr:rowOff>
    </xdr:from>
    <xdr:to>
      <xdr:col>4</xdr:col>
      <xdr:colOff>675111</xdr:colOff>
      <xdr:row>17</xdr:row>
      <xdr:rowOff>295511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48E3E40-A906-47BF-BF7B-3BEF931A43FF}"/>
            </a:ext>
          </a:extLst>
        </xdr:cNvPr>
        <xdr:cNvSpPr>
          <a:spLocks noChangeArrowheads="1"/>
        </xdr:cNvSpPr>
      </xdr:nvSpPr>
      <xdr:spPr bwMode="auto">
        <a:xfrm>
          <a:off x="769264" y="4673118"/>
          <a:ext cx="1986107" cy="605873"/>
        </a:xfrm>
        <a:prstGeom prst="leftRightArrow">
          <a:avLst>
            <a:gd name="adj1" fmla="val 45802"/>
            <a:gd name="adj2" fmla="val 48390"/>
          </a:avLst>
        </a:prstGeom>
        <a:solidFill>
          <a:schemeClr val="bg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Doubles Attachements</a:t>
          </a:r>
        </a:p>
      </xdr:txBody>
    </xdr:sp>
    <xdr:clientData/>
  </xdr:twoCellAnchor>
  <xdr:twoCellAnchor>
    <xdr:from>
      <xdr:col>5</xdr:col>
      <xdr:colOff>15003</xdr:colOff>
      <xdr:row>16</xdr:row>
      <xdr:rowOff>45010</xdr:rowOff>
    </xdr:from>
    <xdr:to>
      <xdr:col>13</xdr:col>
      <xdr:colOff>1</xdr:colOff>
      <xdr:row>17</xdr:row>
      <xdr:rowOff>307364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B9AC282-94BA-44A3-94BB-0045A7A4306D}"/>
            </a:ext>
          </a:extLst>
        </xdr:cNvPr>
        <xdr:cNvSpPr>
          <a:spLocks noChangeArrowheads="1"/>
        </xdr:cNvSpPr>
      </xdr:nvSpPr>
      <xdr:spPr bwMode="auto">
        <a:xfrm>
          <a:off x="2773443" y="4647490"/>
          <a:ext cx="4739878" cy="643354"/>
        </a:xfrm>
        <a:prstGeom prst="leftRightArrow">
          <a:avLst>
            <a:gd name="adj1" fmla="val 50000"/>
            <a:gd name="adj2" fmla="val 6765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Simple 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Attachements</a:t>
          </a:r>
        </a:p>
      </xdr:txBody>
    </xdr:sp>
    <xdr:clientData/>
  </xdr:twoCellAnchor>
  <xdr:twoCellAnchor>
    <xdr:from>
      <xdr:col>14</xdr:col>
      <xdr:colOff>57978</xdr:colOff>
      <xdr:row>16</xdr:row>
      <xdr:rowOff>132755</xdr:rowOff>
    </xdr:from>
    <xdr:to>
      <xdr:col>16</xdr:col>
      <xdr:colOff>621195</xdr:colOff>
      <xdr:row>17</xdr:row>
      <xdr:rowOff>237530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76801D55-66E4-4AAE-85B7-68F0F01E1C13}"/>
            </a:ext>
          </a:extLst>
        </xdr:cNvPr>
        <xdr:cNvSpPr>
          <a:spLocks noChangeArrowheads="1"/>
        </xdr:cNvSpPr>
      </xdr:nvSpPr>
      <xdr:spPr bwMode="auto">
        <a:xfrm>
          <a:off x="8241858" y="4735235"/>
          <a:ext cx="1294737" cy="485775"/>
        </a:xfrm>
        <a:prstGeom prst="leftRightArrow">
          <a:avLst>
            <a:gd name="adj1" fmla="val 50000"/>
            <a:gd name="adj2" fmla="val 5951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Cnx miniGbic</a:t>
          </a:r>
        </a:p>
      </xdr:txBody>
    </xdr:sp>
    <xdr:clientData/>
  </xdr:twoCellAnchor>
  <xdr:twoCellAnchor>
    <xdr:from>
      <xdr:col>1</xdr:col>
      <xdr:colOff>306455</xdr:colOff>
      <xdr:row>7</xdr:row>
      <xdr:rowOff>74542</xdr:rowOff>
    </xdr:from>
    <xdr:to>
      <xdr:col>1</xdr:col>
      <xdr:colOff>306457</xdr:colOff>
      <xdr:row>8</xdr:row>
      <xdr:rowOff>298173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559368D9-1A68-49FC-A251-7E43EC820B81}"/>
            </a:ext>
          </a:extLst>
        </xdr:cNvPr>
        <xdr:cNvSpPr>
          <a:spLocks noChangeShapeType="1"/>
        </xdr:cNvSpPr>
      </xdr:nvSpPr>
      <xdr:spPr bwMode="auto">
        <a:xfrm>
          <a:off x="382655" y="1857622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24527</xdr:colOff>
      <xdr:row>16</xdr:row>
      <xdr:rowOff>142520</xdr:rowOff>
    </xdr:from>
    <xdr:to>
      <xdr:col>13</xdr:col>
      <xdr:colOff>644480</xdr:colOff>
      <xdr:row>17</xdr:row>
      <xdr:rowOff>208600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8C543953-BBFA-481C-A9B5-89F9403AA994}"/>
            </a:ext>
          </a:extLst>
        </xdr:cNvPr>
        <xdr:cNvSpPr>
          <a:spLocks noChangeArrowheads="1"/>
        </xdr:cNvSpPr>
      </xdr:nvSpPr>
      <xdr:spPr bwMode="auto">
        <a:xfrm>
          <a:off x="7537847" y="4745000"/>
          <a:ext cx="619953" cy="447080"/>
        </a:xfrm>
        <a:prstGeom prst="leftRightArrow">
          <a:avLst>
            <a:gd name="adj1" fmla="val 50000"/>
            <a:gd name="adj2" fmla="val 20000"/>
          </a:avLst>
        </a:prstGeom>
        <a:solidFill>
          <a:srgbClr val="EEECE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Quadruple 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Attachemts</a:t>
          </a:r>
        </a:p>
      </xdr:txBody>
    </xdr:sp>
    <xdr:clientData/>
  </xdr:twoCellAnchor>
  <xdr:twoCellAnchor>
    <xdr:from>
      <xdr:col>2</xdr:col>
      <xdr:colOff>326357</xdr:colOff>
      <xdr:row>7</xdr:row>
      <xdr:rowOff>77848</xdr:rowOff>
    </xdr:from>
    <xdr:to>
      <xdr:col>2</xdr:col>
      <xdr:colOff>326359</xdr:colOff>
      <xdr:row>8</xdr:row>
      <xdr:rowOff>301479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80B9C1FA-392E-44B7-9C1D-A3641D112AEA}"/>
            </a:ext>
          </a:extLst>
        </xdr:cNvPr>
        <xdr:cNvSpPr>
          <a:spLocks noChangeShapeType="1"/>
        </xdr:cNvSpPr>
      </xdr:nvSpPr>
      <xdr:spPr bwMode="auto">
        <a:xfrm>
          <a:off x="1073117" y="1860928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321382</xdr:colOff>
      <xdr:row>7</xdr:row>
      <xdr:rowOff>64595</xdr:rowOff>
    </xdr:from>
    <xdr:to>
      <xdr:col>3</xdr:col>
      <xdr:colOff>321384</xdr:colOff>
      <xdr:row>8</xdr:row>
      <xdr:rowOff>288226</xdr:rowOff>
    </xdr:to>
    <xdr:sp macro="" textlink="">
      <xdr:nvSpPr>
        <xdr:cNvPr id="8" name="Line 5">
          <a:extLst>
            <a:ext uri="{FF2B5EF4-FFF2-40B4-BE49-F238E27FC236}">
              <a16:creationId xmlns:a16="http://schemas.microsoft.com/office/drawing/2014/main" id="{1F2F2D64-7A17-4AFF-806C-48F28B5CBC22}"/>
            </a:ext>
          </a:extLst>
        </xdr:cNvPr>
        <xdr:cNvSpPr>
          <a:spLocks noChangeShapeType="1"/>
        </xdr:cNvSpPr>
      </xdr:nvSpPr>
      <xdr:spPr bwMode="auto">
        <a:xfrm>
          <a:off x="1738702" y="1847675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326332</xdr:colOff>
      <xdr:row>7</xdr:row>
      <xdr:rowOff>77855</xdr:rowOff>
    </xdr:from>
    <xdr:to>
      <xdr:col>4</xdr:col>
      <xdr:colOff>326334</xdr:colOff>
      <xdr:row>8</xdr:row>
      <xdr:rowOff>301486</xdr:rowOff>
    </xdr:to>
    <xdr:sp macro="" textlink="">
      <xdr:nvSpPr>
        <xdr:cNvPr id="9" name="Line 5">
          <a:extLst>
            <a:ext uri="{FF2B5EF4-FFF2-40B4-BE49-F238E27FC236}">
              <a16:creationId xmlns:a16="http://schemas.microsoft.com/office/drawing/2014/main" id="{C76F330C-6F40-4828-AA8C-44D714E6494F}"/>
            </a:ext>
          </a:extLst>
        </xdr:cNvPr>
        <xdr:cNvSpPr>
          <a:spLocks noChangeShapeType="1"/>
        </xdr:cNvSpPr>
      </xdr:nvSpPr>
      <xdr:spPr bwMode="auto">
        <a:xfrm>
          <a:off x="2414212" y="1860935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346235</xdr:colOff>
      <xdr:row>7</xdr:row>
      <xdr:rowOff>81161</xdr:rowOff>
    </xdr:from>
    <xdr:to>
      <xdr:col>5</xdr:col>
      <xdr:colOff>346237</xdr:colOff>
      <xdr:row>8</xdr:row>
      <xdr:rowOff>304792</xdr:rowOff>
    </xdr:to>
    <xdr:sp macro="" textlink="">
      <xdr:nvSpPr>
        <xdr:cNvPr id="10" name="Line 5">
          <a:extLst>
            <a:ext uri="{FF2B5EF4-FFF2-40B4-BE49-F238E27FC236}">
              <a16:creationId xmlns:a16="http://schemas.microsoft.com/office/drawing/2014/main" id="{7EAD48A2-35B8-40B4-B26B-63C0CB3BBCC3}"/>
            </a:ext>
          </a:extLst>
        </xdr:cNvPr>
        <xdr:cNvSpPr>
          <a:spLocks noChangeShapeType="1"/>
        </xdr:cNvSpPr>
      </xdr:nvSpPr>
      <xdr:spPr bwMode="auto">
        <a:xfrm>
          <a:off x="3104675" y="1864241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341259</xdr:colOff>
      <xdr:row>7</xdr:row>
      <xdr:rowOff>67908</xdr:rowOff>
    </xdr:from>
    <xdr:to>
      <xdr:col>6</xdr:col>
      <xdr:colOff>341261</xdr:colOff>
      <xdr:row>8</xdr:row>
      <xdr:rowOff>291539</xdr:rowOff>
    </xdr:to>
    <xdr:sp macro="" textlink="">
      <xdr:nvSpPr>
        <xdr:cNvPr id="11" name="Line 5">
          <a:extLst>
            <a:ext uri="{FF2B5EF4-FFF2-40B4-BE49-F238E27FC236}">
              <a16:creationId xmlns:a16="http://schemas.microsoft.com/office/drawing/2014/main" id="{9AFB5DFD-8C23-4362-A515-05E52C28E3BB}"/>
            </a:ext>
          </a:extLst>
        </xdr:cNvPr>
        <xdr:cNvSpPr>
          <a:spLocks noChangeShapeType="1"/>
        </xdr:cNvSpPr>
      </xdr:nvSpPr>
      <xdr:spPr bwMode="auto">
        <a:xfrm>
          <a:off x="3770259" y="1850988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313079</xdr:colOff>
      <xdr:row>7</xdr:row>
      <xdr:rowOff>72885</xdr:rowOff>
    </xdr:from>
    <xdr:to>
      <xdr:col>8</xdr:col>
      <xdr:colOff>313081</xdr:colOff>
      <xdr:row>8</xdr:row>
      <xdr:rowOff>296516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D40B14B6-C319-44D4-B16B-B4647997F1D8}"/>
            </a:ext>
          </a:extLst>
        </xdr:cNvPr>
        <xdr:cNvSpPr>
          <a:spLocks noChangeShapeType="1"/>
        </xdr:cNvSpPr>
      </xdr:nvSpPr>
      <xdr:spPr bwMode="auto">
        <a:xfrm>
          <a:off x="4473599" y="1855965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332982</xdr:colOff>
      <xdr:row>7</xdr:row>
      <xdr:rowOff>76191</xdr:rowOff>
    </xdr:from>
    <xdr:to>
      <xdr:col>9</xdr:col>
      <xdr:colOff>332984</xdr:colOff>
      <xdr:row>8</xdr:row>
      <xdr:rowOff>299822</xdr:rowOff>
    </xdr:to>
    <xdr:sp macro="" textlink="">
      <xdr:nvSpPr>
        <xdr:cNvPr id="13" name="Line 5">
          <a:extLst>
            <a:ext uri="{FF2B5EF4-FFF2-40B4-BE49-F238E27FC236}">
              <a16:creationId xmlns:a16="http://schemas.microsoft.com/office/drawing/2014/main" id="{76AD6C4E-8F3E-4B12-BA5A-A2F601B0D48B}"/>
            </a:ext>
          </a:extLst>
        </xdr:cNvPr>
        <xdr:cNvSpPr>
          <a:spLocks noChangeShapeType="1"/>
        </xdr:cNvSpPr>
      </xdr:nvSpPr>
      <xdr:spPr bwMode="auto">
        <a:xfrm>
          <a:off x="5164062" y="1859271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328006</xdr:colOff>
      <xdr:row>7</xdr:row>
      <xdr:rowOff>62938</xdr:rowOff>
    </xdr:from>
    <xdr:to>
      <xdr:col>10</xdr:col>
      <xdr:colOff>328008</xdr:colOff>
      <xdr:row>8</xdr:row>
      <xdr:rowOff>286569</xdr:rowOff>
    </xdr:to>
    <xdr:sp macro="" textlink="">
      <xdr:nvSpPr>
        <xdr:cNvPr id="14" name="Line 5">
          <a:extLst>
            <a:ext uri="{FF2B5EF4-FFF2-40B4-BE49-F238E27FC236}">
              <a16:creationId xmlns:a16="http://schemas.microsoft.com/office/drawing/2014/main" id="{FD377F26-6C27-4460-9F41-297825D19D4A}"/>
            </a:ext>
          </a:extLst>
        </xdr:cNvPr>
        <xdr:cNvSpPr>
          <a:spLocks noChangeShapeType="1"/>
        </xdr:cNvSpPr>
      </xdr:nvSpPr>
      <xdr:spPr bwMode="auto">
        <a:xfrm>
          <a:off x="5829646" y="1846018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332957</xdr:colOff>
      <xdr:row>7</xdr:row>
      <xdr:rowOff>67915</xdr:rowOff>
    </xdr:from>
    <xdr:to>
      <xdr:col>11</xdr:col>
      <xdr:colOff>332959</xdr:colOff>
      <xdr:row>8</xdr:row>
      <xdr:rowOff>291546</xdr:rowOff>
    </xdr:to>
    <xdr:sp macro="" textlink="">
      <xdr:nvSpPr>
        <xdr:cNvPr id="15" name="Line 5">
          <a:extLst>
            <a:ext uri="{FF2B5EF4-FFF2-40B4-BE49-F238E27FC236}">
              <a16:creationId xmlns:a16="http://schemas.microsoft.com/office/drawing/2014/main" id="{AB460991-4197-4EB0-BFE0-A63D88F15889}"/>
            </a:ext>
          </a:extLst>
        </xdr:cNvPr>
        <xdr:cNvSpPr>
          <a:spLocks noChangeShapeType="1"/>
        </xdr:cNvSpPr>
      </xdr:nvSpPr>
      <xdr:spPr bwMode="auto">
        <a:xfrm>
          <a:off x="6505157" y="1850995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352859</xdr:colOff>
      <xdr:row>7</xdr:row>
      <xdr:rowOff>71221</xdr:rowOff>
    </xdr:from>
    <xdr:to>
      <xdr:col>12</xdr:col>
      <xdr:colOff>352861</xdr:colOff>
      <xdr:row>8</xdr:row>
      <xdr:rowOff>294852</xdr:rowOff>
    </xdr:to>
    <xdr:sp macro="" textlink="">
      <xdr:nvSpPr>
        <xdr:cNvPr id="16" name="Line 5">
          <a:extLst>
            <a:ext uri="{FF2B5EF4-FFF2-40B4-BE49-F238E27FC236}">
              <a16:creationId xmlns:a16="http://schemas.microsoft.com/office/drawing/2014/main" id="{BC37F5C7-3D2B-4070-95BC-EDFD3617CD7C}"/>
            </a:ext>
          </a:extLst>
        </xdr:cNvPr>
        <xdr:cNvSpPr>
          <a:spLocks noChangeShapeType="1"/>
        </xdr:cNvSpPr>
      </xdr:nvSpPr>
      <xdr:spPr bwMode="auto">
        <a:xfrm>
          <a:off x="7195619" y="1854301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347884</xdr:colOff>
      <xdr:row>7</xdr:row>
      <xdr:rowOff>57968</xdr:rowOff>
    </xdr:from>
    <xdr:to>
      <xdr:col>13</xdr:col>
      <xdr:colOff>347886</xdr:colOff>
      <xdr:row>8</xdr:row>
      <xdr:rowOff>281599</xdr:rowOff>
    </xdr:to>
    <xdr:sp macro="" textlink="">
      <xdr:nvSpPr>
        <xdr:cNvPr id="17" name="Line 5">
          <a:extLst>
            <a:ext uri="{FF2B5EF4-FFF2-40B4-BE49-F238E27FC236}">
              <a16:creationId xmlns:a16="http://schemas.microsoft.com/office/drawing/2014/main" id="{74B16632-4973-4E11-8BDE-C236598C850E}"/>
            </a:ext>
          </a:extLst>
        </xdr:cNvPr>
        <xdr:cNvSpPr>
          <a:spLocks noChangeShapeType="1"/>
        </xdr:cNvSpPr>
      </xdr:nvSpPr>
      <xdr:spPr bwMode="auto">
        <a:xfrm>
          <a:off x="7861204" y="1841048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303139</xdr:colOff>
      <xdr:row>7</xdr:row>
      <xdr:rowOff>54663</xdr:rowOff>
    </xdr:from>
    <xdr:to>
      <xdr:col>15</xdr:col>
      <xdr:colOff>303141</xdr:colOff>
      <xdr:row>8</xdr:row>
      <xdr:rowOff>278294</xdr:rowOff>
    </xdr:to>
    <xdr:sp macro="" textlink="">
      <xdr:nvSpPr>
        <xdr:cNvPr id="18" name="Line 5">
          <a:extLst>
            <a:ext uri="{FF2B5EF4-FFF2-40B4-BE49-F238E27FC236}">
              <a16:creationId xmlns:a16="http://schemas.microsoft.com/office/drawing/2014/main" id="{F4257E62-03CD-48A0-99A4-4EAFE0697729}"/>
            </a:ext>
          </a:extLst>
        </xdr:cNvPr>
        <xdr:cNvSpPr>
          <a:spLocks noChangeShapeType="1"/>
        </xdr:cNvSpPr>
      </xdr:nvSpPr>
      <xdr:spPr bwMode="auto">
        <a:xfrm>
          <a:off x="8547979" y="1837743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323042</xdr:colOff>
      <xdr:row>7</xdr:row>
      <xdr:rowOff>57969</xdr:rowOff>
    </xdr:from>
    <xdr:to>
      <xdr:col>16</xdr:col>
      <xdr:colOff>323044</xdr:colOff>
      <xdr:row>8</xdr:row>
      <xdr:rowOff>281600</xdr:rowOff>
    </xdr:to>
    <xdr:sp macro="" textlink="">
      <xdr:nvSpPr>
        <xdr:cNvPr id="19" name="Line 5">
          <a:extLst>
            <a:ext uri="{FF2B5EF4-FFF2-40B4-BE49-F238E27FC236}">
              <a16:creationId xmlns:a16="http://schemas.microsoft.com/office/drawing/2014/main" id="{0F407902-9C02-402A-96EB-2A144FBB603F}"/>
            </a:ext>
          </a:extLst>
        </xdr:cNvPr>
        <xdr:cNvSpPr>
          <a:spLocks noChangeShapeType="1"/>
        </xdr:cNvSpPr>
      </xdr:nvSpPr>
      <xdr:spPr bwMode="auto">
        <a:xfrm>
          <a:off x="9238442" y="1841049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32780</xdr:colOff>
      <xdr:row>16</xdr:row>
      <xdr:rowOff>142527</xdr:rowOff>
    </xdr:from>
    <xdr:to>
      <xdr:col>1</xdr:col>
      <xdr:colOff>652733</xdr:colOff>
      <xdr:row>17</xdr:row>
      <xdr:rowOff>200733</xdr:rowOff>
    </xdr:to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2BFD96AE-C0C6-43A4-AAAC-CA3C663BFC7B}"/>
            </a:ext>
          </a:extLst>
        </xdr:cNvPr>
        <xdr:cNvSpPr>
          <a:spLocks noChangeArrowheads="1"/>
        </xdr:cNvSpPr>
      </xdr:nvSpPr>
      <xdr:spPr bwMode="auto">
        <a:xfrm>
          <a:off x="108980" y="4745007"/>
          <a:ext cx="619953" cy="439206"/>
        </a:xfrm>
        <a:prstGeom prst="leftRightArrow">
          <a:avLst>
            <a:gd name="adj1" fmla="val 50000"/>
            <a:gd name="adj2" fmla="val 20000"/>
          </a:avLst>
        </a:prstGeom>
        <a:solidFill>
          <a:srgbClr val="EEECE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Quadruple 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Attachemts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17</xdr:row>
      <xdr:rowOff>70638</xdr:rowOff>
    </xdr:from>
    <xdr:to>
      <xdr:col>4</xdr:col>
      <xdr:colOff>675111</xdr:colOff>
      <xdr:row>18</xdr:row>
      <xdr:rowOff>295511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4537" y="5073959"/>
          <a:ext cx="2690918" cy="607435"/>
        </a:xfrm>
        <a:prstGeom prst="leftRightArrow">
          <a:avLst>
            <a:gd name="adj1" fmla="val 45802"/>
            <a:gd name="adj2" fmla="val 86672"/>
          </a:avLst>
        </a:prstGeom>
        <a:solidFill>
          <a:schemeClr val="bg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Doubles Attachements</a:t>
          </a:r>
        </a:p>
      </xdr:txBody>
    </xdr:sp>
    <xdr:clientData/>
  </xdr:twoCellAnchor>
  <xdr:twoCellAnchor>
    <xdr:from>
      <xdr:col>5</xdr:col>
      <xdr:colOff>15003</xdr:colOff>
      <xdr:row>16</xdr:row>
      <xdr:rowOff>321044</xdr:rowOff>
    </xdr:from>
    <xdr:to>
      <xdr:col>13</xdr:col>
      <xdr:colOff>1</xdr:colOff>
      <xdr:row>19</xdr:row>
      <xdr:rowOff>44819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790459" y="4941802"/>
          <a:ext cx="4770782" cy="871463"/>
        </a:xfrm>
        <a:prstGeom prst="leftRightArrow">
          <a:avLst>
            <a:gd name="adj1" fmla="val 50000"/>
            <a:gd name="adj2" fmla="val 6765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Simple 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Attachements</a:t>
          </a:r>
        </a:p>
      </xdr:txBody>
    </xdr:sp>
    <xdr:clientData/>
  </xdr:twoCellAnchor>
  <xdr:twoCellAnchor>
    <xdr:from>
      <xdr:col>14</xdr:col>
      <xdr:colOff>57978</xdr:colOff>
      <xdr:row>17</xdr:row>
      <xdr:rowOff>132755</xdr:rowOff>
    </xdr:from>
    <xdr:to>
      <xdr:col>16</xdr:col>
      <xdr:colOff>621195</xdr:colOff>
      <xdr:row>18</xdr:row>
      <xdr:rowOff>237530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294329" y="5136076"/>
          <a:ext cx="1298337" cy="487337"/>
        </a:xfrm>
        <a:prstGeom prst="leftRightArrow">
          <a:avLst>
            <a:gd name="adj1" fmla="val 50000"/>
            <a:gd name="adj2" fmla="val 5951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Cnx miniGbic</a:t>
          </a:r>
        </a:p>
      </xdr:txBody>
    </xdr:sp>
    <xdr:clientData/>
  </xdr:twoCellAnchor>
  <xdr:twoCellAnchor>
    <xdr:from>
      <xdr:col>1</xdr:col>
      <xdr:colOff>306455</xdr:colOff>
      <xdr:row>7</xdr:row>
      <xdr:rowOff>74542</xdr:rowOff>
    </xdr:from>
    <xdr:to>
      <xdr:col>1</xdr:col>
      <xdr:colOff>306457</xdr:colOff>
      <xdr:row>9</xdr:row>
      <xdr:rowOff>298173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380998" y="1880151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312301</xdr:rowOff>
    </xdr:from>
    <xdr:to>
      <xdr:col>13</xdr:col>
      <xdr:colOff>629478</xdr:colOff>
      <xdr:row>19</xdr:row>
      <xdr:rowOff>36076</xdr:rowOff>
    </xdr:to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7570765" y="4933059"/>
          <a:ext cx="619953" cy="871463"/>
        </a:xfrm>
        <a:prstGeom prst="leftRightArrow">
          <a:avLst>
            <a:gd name="adj1" fmla="val 50000"/>
            <a:gd name="adj2" fmla="val 20000"/>
          </a:avLst>
        </a:prstGeom>
        <a:solidFill>
          <a:srgbClr val="EEECE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Quadruple 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Attachemts</a:t>
          </a:r>
        </a:p>
      </xdr:txBody>
    </xdr:sp>
    <xdr:clientData/>
  </xdr:twoCellAnchor>
  <xdr:twoCellAnchor>
    <xdr:from>
      <xdr:col>2</xdr:col>
      <xdr:colOff>326357</xdr:colOff>
      <xdr:row>7</xdr:row>
      <xdr:rowOff>77848</xdr:rowOff>
    </xdr:from>
    <xdr:to>
      <xdr:col>2</xdr:col>
      <xdr:colOff>326359</xdr:colOff>
      <xdr:row>9</xdr:row>
      <xdr:rowOff>301479</xdr:rowOff>
    </xdr:to>
    <xdr:sp macro="" textlink="">
      <xdr:nvSpPr>
        <xdr:cNvPr id="21" name="Line 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1046944" y="1883457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321382</xdr:colOff>
      <xdr:row>7</xdr:row>
      <xdr:rowOff>64595</xdr:rowOff>
    </xdr:from>
    <xdr:to>
      <xdr:col>3</xdr:col>
      <xdr:colOff>321384</xdr:colOff>
      <xdr:row>9</xdr:row>
      <xdr:rowOff>288226</xdr:rowOff>
    </xdr:to>
    <xdr:sp macro="" textlink="">
      <xdr:nvSpPr>
        <xdr:cNvPr id="22" name="Line 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1688012" y="1870204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326332</xdr:colOff>
      <xdr:row>7</xdr:row>
      <xdr:rowOff>77855</xdr:rowOff>
    </xdr:from>
    <xdr:to>
      <xdr:col>4</xdr:col>
      <xdr:colOff>326334</xdr:colOff>
      <xdr:row>9</xdr:row>
      <xdr:rowOff>301486</xdr:rowOff>
    </xdr:to>
    <xdr:sp macro="" textlink="">
      <xdr:nvSpPr>
        <xdr:cNvPr id="23" name="Line 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2339006" y="1883464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346235</xdr:colOff>
      <xdr:row>7</xdr:row>
      <xdr:rowOff>81161</xdr:rowOff>
    </xdr:from>
    <xdr:to>
      <xdr:col>5</xdr:col>
      <xdr:colOff>346237</xdr:colOff>
      <xdr:row>9</xdr:row>
      <xdr:rowOff>304792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004952" y="1886770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341259</xdr:colOff>
      <xdr:row>7</xdr:row>
      <xdr:rowOff>67908</xdr:rowOff>
    </xdr:from>
    <xdr:to>
      <xdr:col>6</xdr:col>
      <xdr:colOff>341261</xdr:colOff>
      <xdr:row>9</xdr:row>
      <xdr:rowOff>291539</xdr:rowOff>
    </xdr:to>
    <xdr:sp macro="" textlink="">
      <xdr:nvSpPr>
        <xdr:cNvPr id="25" name="Line 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646020" y="1873517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313079</xdr:colOff>
      <xdr:row>7</xdr:row>
      <xdr:rowOff>72885</xdr:rowOff>
    </xdr:from>
    <xdr:to>
      <xdr:col>8</xdr:col>
      <xdr:colOff>313081</xdr:colOff>
      <xdr:row>9</xdr:row>
      <xdr:rowOff>296516</xdr:rowOff>
    </xdr:to>
    <xdr:sp macro="" textlink="">
      <xdr:nvSpPr>
        <xdr:cNvPr id="26" name="Line 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4321862" y="1878494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332982</xdr:colOff>
      <xdr:row>7</xdr:row>
      <xdr:rowOff>76191</xdr:rowOff>
    </xdr:from>
    <xdr:to>
      <xdr:col>9</xdr:col>
      <xdr:colOff>332984</xdr:colOff>
      <xdr:row>9</xdr:row>
      <xdr:rowOff>299822</xdr:rowOff>
    </xdr:to>
    <xdr:sp macro="" textlink="">
      <xdr:nvSpPr>
        <xdr:cNvPr id="27" name="Line 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4987808" y="1881800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328006</xdr:colOff>
      <xdr:row>7</xdr:row>
      <xdr:rowOff>62938</xdr:rowOff>
    </xdr:from>
    <xdr:to>
      <xdr:col>10</xdr:col>
      <xdr:colOff>328008</xdr:colOff>
      <xdr:row>9</xdr:row>
      <xdr:rowOff>286569</xdr:rowOff>
    </xdr:to>
    <xdr:sp macro="" textlink="">
      <xdr:nvSpPr>
        <xdr:cNvPr id="28" name="Line 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5628876" y="1868547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332957</xdr:colOff>
      <xdr:row>7</xdr:row>
      <xdr:rowOff>67915</xdr:rowOff>
    </xdr:from>
    <xdr:to>
      <xdr:col>11</xdr:col>
      <xdr:colOff>332959</xdr:colOff>
      <xdr:row>9</xdr:row>
      <xdr:rowOff>291546</xdr:rowOff>
    </xdr:to>
    <xdr:sp macro="" textlink="">
      <xdr:nvSpPr>
        <xdr:cNvPr id="29" name="Line 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6279870" y="1873524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352859</xdr:colOff>
      <xdr:row>7</xdr:row>
      <xdr:rowOff>71221</xdr:rowOff>
    </xdr:from>
    <xdr:to>
      <xdr:col>12</xdr:col>
      <xdr:colOff>352861</xdr:colOff>
      <xdr:row>9</xdr:row>
      <xdr:rowOff>294852</xdr:rowOff>
    </xdr:to>
    <xdr:sp macro="" textlink="">
      <xdr:nvSpPr>
        <xdr:cNvPr id="30" name="Line 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6945816" y="1876830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347884</xdr:colOff>
      <xdr:row>7</xdr:row>
      <xdr:rowOff>57968</xdr:rowOff>
    </xdr:from>
    <xdr:to>
      <xdr:col>13</xdr:col>
      <xdr:colOff>347886</xdr:colOff>
      <xdr:row>9</xdr:row>
      <xdr:rowOff>281599</xdr:rowOff>
    </xdr:to>
    <xdr:sp macro="" textlink="">
      <xdr:nvSpPr>
        <xdr:cNvPr id="31" name="Line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7586884" y="1863577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303139</xdr:colOff>
      <xdr:row>7</xdr:row>
      <xdr:rowOff>54663</xdr:rowOff>
    </xdr:from>
    <xdr:to>
      <xdr:col>15</xdr:col>
      <xdr:colOff>303141</xdr:colOff>
      <xdr:row>9</xdr:row>
      <xdr:rowOff>278294</xdr:rowOff>
    </xdr:to>
    <xdr:sp macro="" textlink="">
      <xdr:nvSpPr>
        <xdr:cNvPr id="32" name="Line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8246161" y="1860272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323042</xdr:colOff>
      <xdr:row>7</xdr:row>
      <xdr:rowOff>57969</xdr:rowOff>
    </xdr:from>
    <xdr:to>
      <xdr:col>16</xdr:col>
      <xdr:colOff>323044</xdr:colOff>
      <xdr:row>9</xdr:row>
      <xdr:rowOff>281600</xdr:rowOff>
    </xdr:to>
    <xdr:sp macro="" textlink="">
      <xdr:nvSpPr>
        <xdr:cNvPr id="33" name="Line 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8912107" y="1863578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95250</xdr:rowOff>
    </xdr:from>
    <xdr:to>
      <xdr:col>9</xdr:col>
      <xdr:colOff>561975</xdr:colOff>
      <xdr:row>16</xdr:row>
      <xdr:rowOff>200025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838200" y="2524125"/>
          <a:ext cx="7181850" cy="228600"/>
        </a:xfrm>
        <a:prstGeom prst="leftRightArrow">
          <a:avLst>
            <a:gd name="adj1" fmla="val 50000"/>
            <a:gd name="adj2" fmla="val 272195"/>
          </a:avLst>
        </a:prstGeom>
        <a:solidFill>
          <a:schemeClr val="bg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Doubles Attachements</a:t>
          </a:r>
        </a:p>
      </xdr:txBody>
    </xdr:sp>
    <xdr:clientData/>
  </xdr:twoCellAnchor>
  <xdr:twoCellAnchor>
    <xdr:from>
      <xdr:col>10</xdr:col>
      <xdr:colOff>9524</xdr:colOff>
      <xdr:row>14</xdr:row>
      <xdr:rowOff>314325</xdr:rowOff>
    </xdr:from>
    <xdr:to>
      <xdr:col>11</xdr:col>
      <xdr:colOff>571500</xdr:colOff>
      <xdr:row>17</xdr:row>
      <xdr:rowOff>38100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8296274" y="2428875"/>
          <a:ext cx="1390651" cy="361950"/>
        </a:xfrm>
        <a:prstGeom prst="leftRightArrow">
          <a:avLst>
            <a:gd name="adj1" fmla="val 50000"/>
            <a:gd name="adj2" fmla="val 2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Simple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Attachements</a:t>
          </a:r>
        </a:p>
      </xdr:txBody>
    </xdr:sp>
    <xdr:clientData/>
  </xdr:twoCellAnchor>
  <xdr:twoCellAnchor>
    <xdr:from>
      <xdr:col>15</xdr:col>
      <xdr:colOff>0</xdr:colOff>
      <xdr:row>15</xdr:row>
      <xdr:rowOff>95250</xdr:rowOff>
    </xdr:from>
    <xdr:to>
      <xdr:col>17</xdr:col>
      <xdr:colOff>0</xdr:colOff>
      <xdr:row>16</xdr:row>
      <xdr:rowOff>200025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2430125" y="2524125"/>
          <a:ext cx="1657350" cy="228600"/>
        </a:xfrm>
        <a:prstGeom prst="leftRightArrow">
          <a:avLst>
            <a:gd name="adj1" fmla="val 50000"/>
            <a:gd name="adj2" fmla="val 5951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Cnx miniGbic</a:t>
          </a:r>
        </a:p>
      </xdr:txBody>
    </xdr:sp>
    <xdr:clientData/>
  </xdr:twoCellAnchor>
  <xdr:twoCellAnchor>
    <xdr:from>
      <xdr:col>1</xdr:col>
      <xdr:colOff>304800</xdr:colOff>
      <xdr:row>7</xdr:row>
      <xdr:rowOff>38100</xdr:rowOff>
    </xdr:from>
    <xdr:to>
      <xdr:col>1</xdr:col>
      <xdr:colOff>304800</xdr:colOff>
      <xdr:row>7</xdr:row>
      <xdr:rowOff>342900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1133475" y="11715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285750</xdr:colOff>
      <xdr:row>7</xdr:row>
      <xdr:rowOff>38100</xdr:rowOff>
    </xdr:from>
    <xdr:to>
      <xdr:col>2</xdr:col>
      <xdr:colOff>285750</xdr:colOff>
      <xdr:row>7</xdr:row>
      <xdr:rowOff>342900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943100" y="11715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295275</xdr:colOff>
      <xdr:row>7</xdr:row>
      <xdr:rowOff>38100</xdr:rowOff>
    </xdr:from>
    <xdr:to>
      <xdr:col>3</xdr:col>
      <xdr:colOff>295275</xdr:colOff>
      <xdr:row>7</xdr:row>
      <xdr:rowOff>342900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2781300" y="11715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295275</xdr:colOff>
      <xdr:row>7</xdr:row>
      <xdr:rowOff>38100</xdr:rowOff>
    </xdr:from>
    <xdr:to>
      <xdr:col>4</xdr:col>
      <xdr:colOff>295275</xdr:colOff>
      <xdr:row>7</xdr:row>
      <xdr:rowOff>342900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3609975" y="11715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285750</xdr:colOff>
      <xdr:row>7</xdr:row>
      <xdr:rowOff>38100</xdr:rowOff>
    </xdr:from>
    <xdr:to>
      <xdr:col>5</xdr:col>
      <xdr:colOff>285750</xdr:colOff>
      <xdr:row>7</xdr:row>
      <xdr:rowOff>342900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4429125" y="11715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295275</xdr:colOff>
      <xdr:row>7</xdr:row>
      <xdr:rowOff>38100</xdr:rowOff>
    </xdr:from>
    <xdr:to>
      <xdr:col>6</xdr:col>
      <xdr:colOff>295275</xdr:colOff>
      <xdr:row>7</xdr:row>
      <xdr:rowOff>342900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5267325" y="11715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7</xdr:row>
      <xdr:rowOff>38100</xdr:rowOff>
    </xdr:from>
    <xdr:to>
      <xdr:col>8</xdr:col>
      <xdr:colOff>295275</xdr:colOff>
      <xdr:row>7</xdr:row>
      <xdr:rowOff>342900</xdr:rowOff>
    </xdr:to>
    <xdr:sp macro="" textlink="">
      <xdr:nvSpPr>
        <xdr:cNvPr id="11" name="Line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6924675" y="11715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295275</xdr:colOff>
      <xdr:row>7</xdr:row>
      <xdr:rowOff>38100</xdr:rowOff>
    </xdr:from>
    <xdr:to>
      <xdr:col>9</xdr:col>
      <xdr:colOff>295275</xdr:colOff>
      <xdr:row>7</xdr:row>
      <xdr:rowOff>342900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7753350" y="11715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304800</xdr:colOff>
      <xdr:row>7</xdr:row>
      <xdr:rowOff>47625</xdr:rowOff>
    </xdr:from>
    <xdr:to>
      <xdr:col>10</xdr:col>
      <xdr:colOff>304800</xdr:colOff>
      <xdr:row>7</xdr:row>
      <xdr:rowOff>352425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8591550" y="1181100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285750</xdr:colOff>
      <xdr:row>7</xdr:row>
      <xdr:rowOff>38100</xdr:rowOff>
    </xdr:from>
    <xdr:to>
      <xdr:col>13</xdr:col>
      <xdr:colOff>285750</xdr:colOff>
      <xdr:row>7</xdr:row>
      <xdr:rowOff>342900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11058525" y="11715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14</xdr:row>
      <xdr:rowOff>304800</xdr:rowOff>
    </xdr:from>
    <xdr:to>
      <xdr:col>13</xdr:col>
      <xdr:colOff>561974</xdr:colOff>
      <xdr:row>17</xdr:row>
      <xdr:rowOff>28575</xdr:rowOff>
    </xdr:to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10782300" y="2428875"/>
          <a:ext cx="552449" cy="352425"/>
        </a:xfrm>
        <a:prstGeom prst="leftRightArrow">
          <a:avLst>
            <a:gd name="adj1" fmla="val 50000"/>
            <a:gd name="adj2" fmla="val 20000"/>
          </a:avLst>
        </a:prstGeom>
        <a:solidFill>
          <a:srgbClr val="EEECE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Quadruple 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Attachemts</a:t>
          </a:r>
        </a:p>
      </xdr:txBody>
    </xdr:sp>
    <xdr:clientData/>
  </xdr:twoCellAnchor>
  <xdr:twoCellAnchor>
    <xdr:from>
      <xdr:col>12</xdr:col>
      <xdr:colOff>295275</xdr:colOff>
      <xdr:row>7</xdr:row>
      <xdr:rowOff>38100</xdr:rowOff>
    </xdr:from>
    <xdr:to>
      <xdr:col>12</xdr:col>
      <xdr:colOff>295275</xdr:colOff>
      <xdr:row>7</xdr:row>
      <xdr:rowOff>342900</xdr:rowOff>
    </xdr:to>
    <xdr:sp macro="" textlink="">
      <xdr:nvSpPr>
        <xdr:cNvPr id="16" name="Line 1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10239375" y="11715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304800</xdr:colOff>
      <xdr:row>7</xdr:row>
      <xdr:rowOff>47625</xdr:rowOff>
    </xdr:from>
    <xdr:to>
      <xdr:col>11</xdr:col>
      <xdr:colOff>304800</xdr:colOff>
      <xdr:row>7</xdr:row>
      <xdr:rowOff>352425</xdr:rowOff>
    </xdr:to>
    <xdr:sp macro="" textlink="">
      <xdr:nvSpPr>
        <xdr:cNvPr id="17" name="Line 1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9420225" y="1181100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15</xdr:row>
      <xdr:rowOff>0</xdr:rowOff>
    </xdr:from>
    <xdr:to>
      <xdr:col>13</xdr:col>
      <xdr:colOff>0</xdr:colOff>
      <xdr:row>16</xdr:row>
      <xdr:rowOff>104775</xdr:rowOff>
    </xdr:to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9944100" y="2428875"/>
          <a:ext cx="828675" cy="266700"/>
        </a:xfrm>
        <a:prstGeom prst="leftRightArrow">
          <a:avLst>
            <a:gd name="adj1" fmla="val 59756"/>
            <a:gd name="adj2" fmla="val 35366"/>
          </a:avLst>
        </a:prstGeom>
        <a:solidFill>
          <a:schemeClr val="bg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Doubles Attachements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95250</xdr:rowOff>
    </xdr:from>
    <xdr:to>
      <xdr:col>9</xdr:col>
      <xdr:colOff>561975</xdr:colOff>
      <xdr:row>16</xdr:row>
      <xdr:rowOff>200025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>
          <a:spLocks noChangeArrowheads="1"/>
        </xdr:cNvSpPr>
      </xdr:nvSpPr>
      <xdr:spPr bwMode="auto">
        <a:xfrm>
          <a:off x="85725" y="3962400"/>
          <a:ext cx="4714875" cy="390525"/>
        </a:xfrm>
        <a:prstGeom prst="leftRightArrow">
          <a:avLst>
            <a:gd name="adj1" fmla="val 50000"/>
            <a:gd name="adj2" fmla="val 272195"/>
          </a:avLst>
        </a:prstGeom>
        <a:solidFill>
          <a:schemeClr val="bg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Doubles Attachements</a:t>
          </a:r>
        </a:p>
      </xdr:txBody>
    </xdr:sp>
    <xdr:clientData/>
  </xdr:twoCellAnchor>
  <xdr:twoCellAnchor>
    <xdr:from>
      <xdr:col>10</xdr:col>
      <xdr:colOff>9524</xdr:colOff>
      <xdr:row>14</xdr:row>
      <xdr:rowOff>314325</xdr:rowOff>
    </xdr:from>
    <xdr:to>
      <xdr:col>11</xdr:col>
      <xdr:colOff>571500</xdr:colOff>
      <xdr:row>17</xdr:row>
      <xdr:rowOff>38100</xdr:rowOff>
    </xdr:to>
    <xdr:sp macro="" textlink="">
      <xdr:nvSpPr>
        <xdr:cNvPr id="1194" name="AutoShape 2">
          <a:extLst>
            <a:ext uri="{FF2B5EF4-FFF2-40B4-BE49-F238E27FC236}">
              <a16:creationId xmlns:a16="http://schemas.microsoft.com/office/drawing/2014/main" id="{00000000-0008-0000-0200-0000AA040000}"/>
            </a:ext>
          </a:extLst>
        </xdr:cNvPr>
        <xdr:cNvSpPr>
          <a:spLocks noChangeArrowheads="1"/>
        </xdr:cNvSpPr>
      </xdr:nvSpPr>
      <xdr:spPr bwMode="auto">
        <a:xfrm>
          <a:off x="4829174" y="3838575"/>
          <a:ext cx="1143001" cy="638175"/>
        </a:xfrm>
        <a:prstGeom prst="leftRightArrow">
          <a:avLst>
            <a:gd name="adj1" fmla="val 50000"/>
            <a:gd name="adj2" fmla="val 2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Simple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Attachements</a:t>
          </a:r>
        </a:p>
      </xdr:txBody>
    </xdr:sp>
    <xdr:clientData/>
  </xdr:twoCellAnchor>
  <xdr:twoCellAnchor>
    <xdr:from>
      <xdr:col>15</xdr:col>
      <xdr:colOff>0</xdr:colOff>
      <xdr:row>15</xdr:row>
      <xdr:rowOff>95250</xdr:rowOff>
    </xdr:from>
    <xdr:to>
      <xdr:col>17</xdr:col>
      <xdr:colOff>0</xdr:colOff>
      <xdr:row>16</xdr:row>
      <xdr:rowOff>200025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>
          <a:spLocks noChangeArrowheads="1"/>
        </xdr:cNvSpPr>
      </xdr:nvSpPr>
      <xdr:spPr bwMode="auto">
        <a:xfrm>
          <a:off x="7239000" y="3962400"/>
          <a:ext cx="1162050" cy="390525"/>
        </a:xfrm>
        <a:prstGeom prst="leftRightArrow">
          <a:avLst>
            <a:gd name="adj1" fmla="val 50000"/>
            <a:gd name="adj2" fmla="val 5951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Cnx miniGbic</a:t>
          </a:r>
        </a:p>
      </xdr:txBody>
    </xdr:sp>
    <xdr:clientData/>
  </xdr:twoCellAnchor>
  <xdr:twoCellAnchor>
    <xdr:from>
      <xdr:col>1</xdr:col>
      <xdr:colOff>304800</xdr:colOff>
      <xdr:row>7</xdr:row>
      <xdr:rowOff>38100</xdr:rowOff>
    </xdr:from>
    <xdr:to>
      <xdr:col>1</xdr:col>
      <xdr:colOff>304800</xdr:colOff>
      <xdr:row>7</xdr:row>
      <xdr:rowOff>342900</xdr:rowOff>
    </xdr:to>
    <xdr:sp macro="" textlink="">
      <xdr:nvSpPr>
        <xdr:cNvPr id="1507" name="Line 5">
          <a:extLst>
            <a:ext uri="{FF2B5EF4-FFF2-40B4-BE49-F238E27FC236}">
              <a16:creationId xmlns:a16="http://schemas.microsoft.com/office/drawing/2014/main" id="{00000000-0008-0000-0200-0000E3050000}"/>
            </a:ext>
          </a:extLst>
        </xdr:cNvPr>
        <xdr:cNvSpPr>
          <a:spLocks noChangeShapeType="1"/>
        </xdr:cNvSpPr>
      </xdr:nvSpPr>
      <xdr:spPr bwMode="auto">
        <a:xfrm>
          <a:off x="381000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285750</xdr:colOff>
      <xdr:row>7</xdr:row>
      <xdr:rowOff>38100</xdr:rowOff>
    </xdr:from>
    <xdr:to>
      <xdr:col>2</xdr:col>
      <xdr:colOff>285750</xdr:colOff>
      <xdr:row>7</xdr:row>
      <xdr:rowOff>342900</xdr:rowOff>
    </xdr:to>
    <xdr:sp macro="" textlink="">
      <xdr:nvSpPr>
        <xdr:cNvPr id="1508" name="Line 6">
          <a:extLst>
            <a:ext uri="{FF2B5EF4-FFF2-40B4-BE49-F238E27FC236}">
              <a16:creationId xmlns:a16="http://schemas.microsoft.com/office/drawing/2014/main" id="{00000000-0008-0000-0200-0000E4050000}"/>
            </a:ext>
          </a:extLst>
        </xdr:cNvPr>
        <xdr:cNvSpPr>
          <a:spLocks noChangeShapeType="1"/>
        </xdr:cNvSpPr>
      </xdr:nvSpPr>
      <xdr:spPr bwMode="auto">
        <a:xfrm>
          <a:off x="942975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295275</xdr:colOff>
      <xdr:row>7</xdr:row>
      <xdr:rowOff>38100</xdr:rowOff>
    </xdr:from>
    <xdr:to>
      <xdr:col>3</xdr:col>
      <xdr:colOff>295275</xdr:colOff>
      <xdr:row>7</xdr:row>
      <xdr:rowOff>342900</xdr:rowOff>
    </xdr:to>
    <xdr:sp macro="" textlink="">
      <xdr:nvSpPr>
        <xdr:cNvPr id="1509" name="Line 7">
          <a:extLst>
            <a:ext uri="{FF2B5EF4-FFF2-40B4-BE49-F238E27FC236}">
              <a16:creationId xmlns:a16="http://schemas.microsoft.com/office/drawing/2014/main" id="{00000000-0008-0000-0200-0000E5050000}"/>
            </a:ext>
          </a:extLst>
        </xdr:cNvPr>
        <xdr:cNvSpPr>
          <a:spLocks noChangeShapeType="1"/>
        </xdr:cNvSpPr>
      </xdr:nvSpPr>
      <xdr:spPr bwMode="auto">
        <a:xfrm>
          <a:off x="1533525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295275</xdr:colOff>
      <xdr:row>7</xdr:row>
      <xdr:rowOff>38100</xdr:rowOff>
    </xdr:from>
    <xdr:to>
      <xdr:col>4</xdr:col>
      <xdr:colOff>295275</xdr:colOff>
      <xdr:row>7</xdr:row>
      <xdr:rowOff>342900</xdr:rowOff>
    </xdr:to>
    <xdr:sp macro="" textlink="">
      <xdr:nvSpPr>
        <xdr:cNvPr id="1510" name="Line 8">
          <a:extLst>
            <a:ext uri="{FF2B5EF4-FFF2-40B4-BE49-F238E27FC236}">
              <a16:creationId xmlns:a16="http://schemas.microsoft.com/office/drawing/2014/main" id="{00000000-0008-0000-0200-0000E6050000}"/>
            </a:ext>
          </a:extLst>
        </xdr:cNvPr>
        <xdr:cNvSpPr>
          <a:spLocks noChangeShapeType="1"/>
        </xdr:cNvSpPr>
      </xdr:nvSpPr>
      <xdr:spPr bwMode="auto">
        <a:xfrm>
          <a:off x="2114550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285750</xdr:colOff>
      <xdr:row>7</xdr:row>
      <xdr:rowOff>38100</xdr:rowOff>
    </xdr:from>
    <xdr:to>
      <xdr:col>5</xdr:col>
      <xdr:colOff>285750</xdr:colOff>
      <xdr:row>7</xdr:row>
      <xdr:rowOff>342900</xdr:rowOff>
    </xdr:to>
    <xdr:sp macro="" textlink="">
      <xdr:nvSpPr>
        <xdr:cNvPr id="1511" name="Line 9">
          <a:extLst>
            <a:ext uri="{FF2B5EF4-FFF2-40B4-BE49-F238E27FC236}">
              <a16:creationId xmlns:a16="http://schemas.microsoft.com/office/drawing/2014/main" id="{00000000-0008-0000-0200-0000E7050000}"/>
            </a:ext>
          </a:extLst>
        </xdr:cNvPr>
        <xdr:cNvSpPr>
          <a:spLocks noChangeShapeType="1"/>
        </xdr:cNvSpPr>
      </xdr:nvSpPr>
      <xdr:spPr bwMode="auto">
        <a:xfrm>
          <a:off x="2686050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295275</xdr:colOff>
      <xdr:row>7</xdr:row>
      <xdr:rowOff>38100</xdr:rowOff>
    </xdr:from>
    <xdr:to>
      <xdr:col>6</xdr:col>
      <xdr:colOff>295275</xdr:colOff>
      <xdr:row>7</xdr:row>
      <xdr:rowOff>342900</xdr:rowOff>
    </xdr:to>
    <xdr:sp macro="" textlink="">
      <xdr:nvSpPr>
        <xdr:cNvPr id="1512" name="Line 10">
          <a:extLst>
            <a:ext uri="{FF2B5EF4-FFF2-40B4-BE49-F238E27FC236}">
              <a16:creationId xmlns:a16="http://schemas.microsoft.com/office/drawing/2014/main" id="{00000000-0008-0000-0200-0000E8050000}"/>
            </a:ext>
          </a:extLst>
        </xdr:cNvPr>
        <xdr:cNvSpPr>
          <a:spLocks noChangeShapeType="1"/>
        </xdr:cNvSpPr>
      </xdr:nvSpPr>
      <xdr:spPr bwMode="auto">
        <a:xfrm>
          <a:off x="3276600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7</xdr:row>
      <xdr:rowOff>38100</xdr:rowOff>
    </xdr:from>
    <xdr:to>
      <xdr:col>8</xdr:col>
      <xdr:colOff>295275</xdr:colOff>
      <xdr:row>7</xdr:row>
      <xdr:rowOff>342900</xdr:rowOff>
    </xdr:to>
    <xdr:sp macro="" textlink="">
      <xdr:nvSpPr>
        <xdr:cNvPr id="1513" name="Line 11">
          <a:extLst>
            <a:ext uri="{FF2B5EF4-FFF2-40B4-BE49-F238E27FC236}">
              <a16:creationId xmlns:a16="http://schemas.microsoft.com/office/drawing/2014/main" id="{00000000-0008-0000-0200-0000E9050000}"/>
            </a:ext>
          </a:extLst>
        </xdr:cNvPr>
        <xdr:cNvSpPr>
          <a:spLocks noChangeShapeType="1"/>
        </xdr:cNvSpPr>
      </xdr:nvSpPr>
      <xdr:spPr bwMode="auto">
        <a:xfrm>
          <a:off x="3952875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295275</xdr:colOff>
      <xdr:row>7</xdr:row>
      <xdr:rowOff>38100</xdr:rowOff>
    </xdr:from>
    <xdr:to>
      <xdr:col>9</xdr:col>
      <xdr:colOff>295275</xdr:colOff>
      <xdr:row>7</xdr:row>
      <xdr:rowOff>342900</xdr:rowOff>
    </xdr:to>
    <xdr:sp macro="" textlink="">
      <xdr:nvSpPr>
        <xdr:cNvPr id="1514" name="Line 12">
          <a:extLst>
            <a:ext uri="{FF2B5EF4-FFF2-40B4-BE49-F238E27FC236}">
              <a16:creationId xmlns:a16="http://schemas.microsoft.com/office/drawing/2014/main" id="{00000000-0008-0000-0200-0000EA050000}"/>
            </a:ext>
          </a:extLst>
        </xdr:cNvPr>
        <xdr:cNvSpPr>
          <a:spLocks noChangeShapeType="1"/>
        </xdr:cNvSpPr>
      </xdr:nvSpPr>
      <xdr:spPr bwMode="auto">
        <a:xfrm>
          <a:off x="4533900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304800</xdr:colOff>
      <xdr:row>7</xdr:row>
      <xdr:rowOff>47625</xdr:rowOff>
    </xdr:from>
    <xdr:to>
      <xdr:col>10</xdr:col>
      <xdr:colOff>304800</xdr:colOff>
      <xdr:row>7</xdr:row>
      <xdr:rowOff>352425</xdr:rowOff>
    </xdr:to>
    <xdr:sp macro="" textlink="">
      <xdr:nvSpPr>
        <xdr:cNvPr id="1515" name="Line 13">
          <a:extLst>
            <a:ext uri="{FF2B5EF4-FFF2-40B4-BE49-F238E27FC236}">
              <a16:creationId xmlns:a16="http://schemas.microsoft.com/office/drawing/2014/main" id="{00000000-0008-0000-0200-0000EB050000}"/>
            </a:ext>
          </a:extLst>
        </xdr:cNvPr>
        <xdr:cNvSpPr>
          <a:spLocks noChangeShapeType="1"/>
        </xdr:cNvSpPr>
      </xdr:nvSpPr>
      <xdr:spPr bwMode="auto">
        <a:xfrm>
          <a:off x="5124450" y="1790700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285750</xdr:colOff>
      <xdr:row>7</xdr:row>
      <xdr:rowOff>38100</xdr:rowOff>
    </xdr:from>
    <xdr:to>
      <xdr:col>13</xdr:col>
      <xdr:colOff>285750</xdr:colOff>
      <xdr:row>7</xdr:row>
      <xdr:rowOff>342900</xdr:rowOff>
    </xdr:to>
    <xdr:sp macro="" textlink="">
      <xdr:nvSpPr>
        <xdr:cNvPr id="1516" name="Line 14">
          <a:extLst>
            <a:ext uri="{FF2B5EF4-FFF2-40B4-BE49-F238E27FC236}">
              <a16:creationId xmlns:a16="http://schemas.microsoft.com/office/drawing/2014/main" id="{00000000-0008-0000-0200-0000EC050000}"/>
            </a:ext>
          </a:extLst>
        </xdr:cNvPr>
        <xdr:cNvSpPr>
          <a:spLocks noChangeShapeType="1"/>
        </xdr:cNvSpPr>
      </xdr:nvSpPr>
      <xdr:spPr bwMode="auto">
        <a:xfrm>
          <a:off x="6848475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14</xdr:row>
      <xdr:rowOff>304800</xdr:rowOff>
    </xdr:from>
    <xdr:to>
      <xdr:col>13</xdr:col>
      <xdr:colOff>561974</xdr:colOff>
      <xdr:row>17</xdr:row>
      <xdr:rowOff>28575</xdr:rowOff>
    </xdr:to>
    <xdr:sp macro="" textlink="">
      <xdr:nvSpPr>
        <xdr:cNvPr id="1207" name="AutoShape 3">
          <a:extLst>
            <a:ext uri="{FF2B5EF4-FFF2-40B4-BE49-F238E27FC236}">
              <a16:creationId xmlns:a16="http://schemas.microsoft.com/office/drawing/2014/main" id="{00000000-0008-0000-0200-0000B7040000}"/>
            </a:ext>
          </a:extLst>
        </xdr:cNvPr>
        <xdr:cNvSpPr>
          <a:spLocks noChangeArrowheads="1"/>
        </xdr:cNvSpPr>
      </xdr:nvSpPr>
      <xdr:spPr bwMode="auto">
        <a:xfrm>
          <a:off x="6572250" y="3829050"/>
          <a:ext cx="552449" cy="638175"/>
        </a:xfrm>
        <a:prstGeom prst="leftRightArrow">
          <a:avLst>
            <a:gd name="adj1" fmla="val 50000"/>
            <a:gd name="adj2" fmla="val 20000"/>
          </a:avLst>
        </a:prstGeom>
        <a:solidFill>
          <a:srgbClr val="EEECE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Quadruple 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Attachemts</a:t>
          </a:r>
        </a:p>
      </xdr:txBody>
    </xdr:sp>
    <xdr:clientData/>
  </xdr:twoCellAnchor>
  <xdr:twoCellAnchor>
    <xdr:from>
      <xdr:col>12</xdr:col>
      <xdr:colOff>295275</xdr:colOff>
      <xdr:row>7</xdr:row>
      <xdr:rowOff>38100</xdr:rowOff>
    </xdr:from>
    <xdr:to>
      <xdr:col>12</xdr:col>
      <xdr:colOff>295275</xdr:colOff>
      <xdr:row>7</xdr:row>
      <xdr:rowOff>342900</xdr:rowOff>
    </xdr:to>
    <xdr:sp macro="" textlink="">
      <xdr:nvSpPr>
        <xdr:cNvPr id="1518" name="Line 13">
          <a:extLst>
            <a:ext uri="{FF2B5EF4-FFF2-40B4-BE49-F238E27FC236}">
              <a16:creationId xmlns:a16="http://schemas.microsoft.com/office/drawing/2014/main" id="{00000000-0008-0000-0200-0000EE050000}"/>
            </a:ext>
          </a:extLst>
        </xdr:cNvPr>
        <xdr:cNvSpPr>
          <a:spLocks noChangeShapeType="1"/>
        </xdr:cNvSpPr>
      </xdr:nvSpPr>
      <xdr:spPr bwMode="auto">
        <a:xfrm>
          <a:off x="6276975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304800</xdr:colOff>
      <xdr:row>7</xdr:row>
      <xdr:rowOff>47625</xdr:rowOff>
    </xdr:from>
    <xdr:to>
      <xdr:col>11</xdr:col>
      <xdr:colOff>304800</xdr:colOff>
      <xdr:row>7</xdr:row>
      <xdr:rowOff>352425</xdr:rowOff>
    </xdr:to>
    <xdr:sp macro="" textlink="">
      <xdr:nvSpPr>
        <xdr:cNvPr id="1519" name="Line 13">
          <a:extLst>
            <a:ext uri="{FF2B5EF4-FFF2-40B4-BE49-F238E27FC236}">
              <a16:creationId xmlns:a16="http://schemas.microsoft.com/office/drawing/2014/main" id="{00000000-0008-0000-0200-0000EF050000}"/>
            </a:ext>
          </a:extLst>
        </xdr:cNvPr>
        <xdr:cNvSpPr>
          <a:spLocks noChangeShapeType="1"/>
        </xdr:cNvSpPr>
      </xdr:nvSpPr>
      <xdr:spPr bwMode="auto">
        <a:xfrm>
          <a:off x="5705475" y="1790700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15</xdr:row>
      <xdr:rowOff>0</xdr:rowOff>
    </xdr:from>
    <xdr:to>
      <xdr:col>13</xdr:col>
      <xdr:colOff>0</xdr:colOff>
      <xdr:row>16</xdr:row>
      <xdr:rowOff>104775</xdr:rowOff>
    </xdr:to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5981700" y="3867150"/>
          <a:ext cx="581025" cy="390525"/>
        </a:xfrm>
        <a:prstGeom prst="leftRightArrow">
          <a:avLst>
            <a:gd name="adj1" fmla="val 59756"/>
            <a:gd name="adj2" fmla="val 35366"/>
          </a:avLst>
        </a:prstGeom>
        <a:solidFill>
          <a:schemeClr val="bg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Doubles Attachements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95250</xdr:rowOff>
    </xdr:from>
    <xdr:to>
      <xdr:col>11</xdr:col>
      <xdr:colOff>0</xdr:colOff>
      <xdr:row>16</xdr:row>
      <xdr:rowOff>200025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838200" y="2524125"/>
          <a:ext cx="8277225" cy="228600"/>
        </a:xfrm>
        <a:prstGeom prst="leftRightArrow">
          <a:avLst>
            <a:gd name="adj1" fmla="val 50000"/>
            <a:gd name="adj2" fmla="val 272195"/>
          </a:avLst>
        </a:prstGeom>
        <a:solidFill>
          <a:schemeClr val="bg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Doubles Attachements</a:t>
          </a:r>
        </a:p>
      </xdr:txBody>
    </xdr:sp>
    <xdr:clientData/>
  </xdr:twoCellAnchor>
  <xdr:twoCellAnchor>
    <xdr:from>
      <xdr:col>11</xdr:col>
      <xdr:colOff>19050</xdr:colOff>
      <xdr:row>14</xdr:row>
      <xdr:rowOff>285750</xdr:rowOff>
    </xdr:from>
    <xdr:to>
      <xdr:col>11</xdr:col>
      <xdr:colOff>571500</xdr:colOff>
      <xdr:row>17</xdr:row>
      <xdr:rowOff>47625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9134475" y="2428875"/>
          <a:ext cx="552450" cy="371475"/>
        </a:xfrm>
        <a:prstGeom prst="leftRightArrow">
          <a:avLst>
            <a:gd name="adj1" fmla="val 50000"/>
            <a:gd name="adj2" fmla="val 2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Simple Att.</a:t>
          </a:r>
        </a:p>
      </xdr:txBody>
    </xdr:sp>
    <xdr:clientData/>
  </xdr:twoCellAnchor>
  <xdr:twoCellAnchor>
    <xdr:from>
      <xdr:col>13</xdr:col>
      <xdr:colOff>0</xdr:colOff>
      <xdr:row>15</xdr:row>
      <xdr:rowOff>95250</xdr:rowOff>
    </xdr:from>
    <xdr:to>
      <xdr:col>14</xdr:col>
      <xdr:colOff>0</xdr:colOff>
      <xdr:row>16</xdr:row>
      <xdr:rowOff>200025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10772775" y="2524125"/>
          <a:ext cx="828675" cy="228600"/>
        </a:xfrm>
        <a:prstGeom prst="leftRightArrow">
          <a:avLst>
            <a:gd name="adj1" fmla="val 50000"/>
            <a:gd name="adj2" fmla="val 29756"/>
          </a:avLst>
        </a:prstGeom>
        <a:solidFill>
          <a:srgbClr val="EEECE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Dbl. Att.</a:t>
          </a:r>
        </a:p>
      </xdr:txBody>
    </xdr:sp>
    <xdr:clientData/>
  </xdr:twoCellAnchor>
  <xdr:twoCellAnchor>
    <xdr:from>
      <xdr:col>15</xdr:col>
      <xdr:colOff>0</xdr:colOff>
      <xdr:row>15</xdr:row>
      <xdr:rowOff>95250</xdr:rowOff>
    </xdr:from>
    <xdr:to>
      <xdr:col>17</xdr:col>
      <xdr:colOff>0</xdr:colOff>
      <xdr:row>16</xdr:row>
      <xdr:rowOff>200025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12430125" y="2524125"/>
          <a:ext cx="1657350" cy="228600"/>
        </a:xfrm>
        <a:prstGeom prst="leftRightArrow">
          <a:avLst>
            <a:gd name="adj1" fmla="val 50000"/>
            <a:gd name="adj2" fmla="val 5951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Cnx miniGbic</a:t>
          </a:r>
        </a:p>
      </xdr:txBody>
    </xdr:sp>
    <xdr:clientData/>
  </xdr:twoCellAnchor>
  <xdr:twoCellAnchor>
    <xdr:from>
      <xdr:col>1</xdr:col>
      <xdr:colOff>304800</xdr:colOff>
      <xdr:row>7</xdr:row>
      <xdr:rowOff>38100</xdr:rowOff>
    </xdr:from>
    <xdr:to>
      <xdr:col>1</xdr:col>
      <xdr:colOff>304800</xdr:colOff>
      <xdr:row>7</xdr:row>
      <xdr:rowOff>342900</xdr:rowOff>
    </xdr:to>
    <xdr:sp macro="" textlink="">
      <xdr:nvSpPr>
        <xdr:cNvPr id="3230" name="Line 5">
          <a:extLst>
            <a:ext uri="{FF2B5EF4-FFF2-40B4-BE49-F238E27FC236}">
              <a16:creationId xmlns:a16="http://schemas.microsoft.com/office/drawing/2014/main" id="{00000000-0008-0000-0300-00009E0C0000}"/>
            </a:ext>
          </a:extLst>
        </xdr:cNvPr>
        <xdr:cNvSpPr>
          <a:spLocks noChangeShapeType="1"/>
        </xdr:cNvSpPr>
      </xdr:nvSpPr>
      <xdr:spPr bwMode="auto">
        <a:xfrm>
          <a:off x="381000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285750</xdr:colOff>
      <xdr:row>7</xdr:row>
      <xdr:rowOff>38100</xdr:rowOff>
    </xdr:from>
    <xdr:to>
      <xdr:col>2</xdr:col>
      <xdr:colOff>285750</xdr:colOff>
      <xdr:row>7</xdr:row>
      <xdr:rowOff>342900</xdr:rowOff>
    </xdr:to>
    <xdr:sp macro="" textlink="">
      <xdr:nvSpPr>
        <xdr:cNvPr id="3231" name="Line 6">
          <a:extLst>
            <a:ext uri="{FF2B5EF4-FFF2-40B4-BE49-F238E27FC236}">
              <a16:creationId xmlns:a16="http://schemas.microsoft.com/office/drawing/2014/main" id="{00000000-0008-0000-0300-00009F0C0000}"/>
            </a:ext>
          </a:extLst>
        </xdr:cNvPr>
        <xdr:cNvSpPr>
          <a:spLocks noChangeShapeType="1"/>
        </xdr:cNvSpPr>
      </xdr:nvSpPr>
      <xdr:spPr bwMode="auto">
        <a:xfrm>
          <a:off x="942975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295275</xdr:colOff>
      <xdr:row>7</xdr:row>
      <xdr:rowOff>38100</xdr:rowOff>
    </xdr:from>
    <xdr:to>
      <xdr:col>3</xdr:col>
      <xdr:colOff>295275</xdr:colOff>
      <xdr:row>7</xdr:row>
      <xdr:rowOff>342900</xdr:rowOff>
    </xdr:to>
    <xdr:sp macro="" textlink="">
      <xdr:nvSpPr>
        <xdr:cNvPr id="3232" name="Line 7">
          <a:extLst>
            <a:ext uri="{FF2B5EF4-FFF2-40B4-BE49-F238E27FC236}">
              <a16:creationId xmlns:a16="http://schemas.microsoft.com/office/drawing/2014/main" id="{00000000-0008-0000-0300-0000A00C0000}"/>
            </a:ext>
          </a:extLst>
        </xdr:cNvPr>
        <xdr:cNvSpPr>
          <a:spLocks noChangeShapeType="1"/>
        </xdr:cNvSpPr>
      </xdr:nvSpPr>
      <xdr:spPr bwMode="auto">
        <a:xfrm>
          <a:off x="1533525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295275</xdr:colOff>
      <xdr:row>7</xdr:row>
      <xdr:rowOff>38100</xdr:rowOff>
    </xdr:from>
    <xdr:to>
      <xdr:col>4</xdr:col>
      <xdr:colOff>295275</xdr:colOff>
      <xdr:row>7</xdr:row>
      <xdr:rowOff>342900</xdr:rowOff>
    </xdr:to>
    <xdr:sp macro="" textlink="">
      <xdr:nvSpPr>
        <xdr:cNvPr id="3233" name="Line 8">
          <a:extLst>
            <a:ext uri="{FF2B5EF4-FFF2-40B4-BE49-F238E27FC236}">
              <a16:creationId xmlns:a16="http://schemas.microsoft.com/office/drawing/2014/main" id="{00000000-0008-0000-0300-0000A10C0000}"/>
            </a:ext>
          </a:extLst>
        </xdr:cNvPr>
        <xdr:cNvSpPr>
          <a:spLocks noChangeShapeType="1"/>
        </xdr:cNvSpPr>
      </xdr:nvSpPr>
      <xdr:spPr bwMode="auto">
        <a:xfrm>
          <a:off x="2114550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285750</xdr:colOff>
      <xdr:row>7</xdr:row>
      <xdr:rowOff>38100</xdr:rowOff>
    </xdr:from>
    <xdr:to>
      <xdr:col>5</xdr:col>
      <xdr:colOff>285750</xdr:colOff>
      <xdr:row>7</xdr:row>
      <xdr:rowOff>342900</xdr:rowOff>
    </xdr:to>
    <xdr:sp macro="" textlink="">
      <xdr:nvSpPr>
        <xdr:cNvPr id="3234" name="Line 9">
          <a:extLst>
            <a:ext uri="{FF2B5EF4-FFF2-40B4-BE49-F238E27FC236}">
              <a16:creationId xmlns:a16="http://schemas.microsoft.com/office/drawing/2014/main" id="{00000000-0008-0000-0300-0000A20C0000}"/>
            </a:ext>
          </a:extLst>
        </xdr:cNvPr>
        <xdr:cNvSpPr>
          <a:spLocks noChangeShapeType="1"/>
        </xdr:cNvSpPr>
      </xdr:nvSpPr>
      <xdr:spPr bwMode="auto">
        <a:xfrm>
          <a:off x="2686050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295275</xdr:colOff>
      <xdr:row>7</xdr:row>
      <xdr:rowOff>38100</xdr:rowOff>
    </xdr:from>
    <xdr:to>
      <xdr:col>6</xdr:col>
      <xdr:colOff>295275</xdr:colOff>
      <xdr:row>7</xdr:row>
      <xdr:rowOff>342900</xdr:rowOff>
    </xdr:to>
    <xdr:sp macro="" textlink="">
      <xdr:nvSpPr>
        <xdr:cNvPr id="3235" name="Line 10">
          <a:extLst>
            <a:ext uri="{FF2B5EF4-FFF2-40B4-BE49-F238E27FC236}">
              <a16:creationId xmlns:a16="http://schemas.microsoft.com/office/drawing/2014/main" id="{00000000-0008-0000-0300-0000A30C0000}"/>
            </a:ext>
          </a:extLst>
        </xdr:cNvPr>
        <xdr:cNvSpPr>
          <a:spLocks noChangeShapeType="1"/>
        </xdr:cNvSpPr>
      </xdr:nvSpPr>
      <xdr:spPr bwMode="auto">
        <a:xfrm>
          <a:off x="3276600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7</xdr:row>
      <xdr:rowOff>38100</xdr:rowOff>
    </xdr:from>
    <xdr:to>
      <xdr:col>8</xdr:col>
      <xdr:colOff>295275</xdr:colOff>
      <xdr:row>7</xdr:row>
      <xdr:rowOff>342900</xdr:rowOff>
    </xdr:to>
    <xdr:sp macro="" textlink="">
      <xdr:nvSpPr>
        <xdr:cNvPr id="3236" name="Line 11">
          <a:extLst>
            <a:ext uri="{FF2B5EF4-FFF2-40B4-BE49-F238E27FC236}">
              <a16:creationId xmlns:a16="http://schemas.microsoft.com/office/drawing/2014/main" id="{00000000-0008-0000-0300-0000A40C0000}"/>
            </a:ext>
          </a:extLst>
        </xdr:cNvPr>
        <xdr:cNvSpPr>
          <a:spLocks noChangeShapeType="1"/>
        </xdr:cNvSpPr>
      </xdr:nvSpPr>
      <xdr:spPr bwMode="auto">
        <a:xfrm>
          <a:off x="3952875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295275</xdr:colOff>
      <xdr:row>7</xdr:row>
      <xdr:rowOff>38100</xdr:rowOff>
    </xdr:from>
    <xdr:to>
      <xdr:col>9</xdr:col>
      <xdr:colOff>295275</xdr:colOff>
      <xdr:row>7</xdr:row>
      <xdr:rowOff>342900</xdr:rowOff>
    </xdr:to>
    <xdr:sp macro="" textlink="">
      <xdr:nvSpPr>
        <xdr:cNvPr id="3237" name="Line 12">
          <a:extLst>
            <a:ext uri="{FF2B5EF4-FFF2-40B4-BE49-F238E27FC236}">
              <a16:creationId xmlns:a16="http://schemas.microsoft.com/office/drawing/2014/main" id="{00000000-0008-0000-0300-0000A50C0000}"/>
            </a:ext>
          </a:extLst>
        </xdr:cNvPr>
        <xdr:cNvSpPr>
          <a:spLocks noChangeShapeType="1"/>
        </xdr:cNvSpPr>
      </xdr:nvSpPr>
      <xdr:spPr bwMode="auto">
        <a:xfrm>
          <a:off x="4533900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304800</xdr:colOff>
      <xdr:row>7</xdr:row>
      <xdr:rowOff>47625</xdr:rowOff>
    </xdr:from>
    <xdr:to>
      <xdr:col>10</xdr:col>
      <xdr:colOff>304800</xdr:colOff>
      <xdr:row>7</xdr:row>
      <xdr:rowOff>352425</xdr:rowOff>
    </xdr:to>
    <xdr:sp macro="" textlink="">
      <xdr:nvSpPr>
        <xdr:cNvPr id="3238" name="Line 13">
          <a:extLst>
            <a:ext uri="{FF2B5EF4-FFF2-40B4-BE49-F238E27FC236}">
              <a16:creationId xmlns:a16="http://schemas.microsoft.com/office/drawing/2014/main" id="{00000000-0008-0000-0300-0000A60C0000}"/>
            </a:ext>
          </a:extLst>
        </xdr:cNvPr>
        <xdr:cNvSpPr>
          <a:spLocks noChangeShapeType="1"/>
        </xdr:cNvSpPr>
      </xdr:nvSpPr>
      <xdr:spPr bwMode="auto">
        <a:xfrm>
          <a:off x="5124450" y="1790700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285750</xdr:colOff>
      <xdr:row>7</xdr:row>
      <xdr:rowOff>38100</xdr:rowOff>
    </xdr:from>
    <xdr:to>
      <xdr:col>13</xdr:col>
      <xdr:colOff>285750</xdr:colOff>
      <xdr:row>7</xdr:row>
      <xdr:rowOff>342900</xdr:rowOff>
    </xdr:to>
    <xdr:sp macro="" textlink="">
      <xdr:nvSpPr>
        <xdr:cNvPr id="3239" name="Line 14">
          <a:extLst>
            <a:ext uri="{FF2B5EF4-FFF2-40B4-BE49-F238E27FC236}">
              <a16:creationId xmlns:a16="http://schemas.microsoft.com/office/drawing/2014/main" id="{00000000-0008-0000-0300-0000A70C0000}"/>
            </a:ext>
          </a:extLst>
        </xdr:cNvPr>
        <xdr:cNvSpPr>
          <a:spLocks noChangeShapeType="1"/>
        </xdr:cNvSpPr>
      </xdr:nvSpPr>
      <xdr:spPr bwMode="auto">
        <a:xfrm>
          <a:off x="6848475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14</xdr:row>
      <xdr:rowOff>304800</xdr:rowOff>
    </xdr:from>
    <xdr:to>
      <xdr:col>12</xdr:col>
      <xdr:colOff>571500</xdr:colOff>
      <xdr:row>17</xdr:row>
      <xdr:rowOff>28575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 bwMode="auto">
        <a:xfrm>
          <a:off x="9963150" y="2428875"/>
          <a:ext cx="552450" cy="352425"/>
        </a:xfrm>
        <a:prstGeom prst="leftRightArrow">
          <a:avLst>
            <a:gd name="adj1" fmla="val 50000"/>
            <a:gd name="adj2" fmla="val 20000"/>
          </a:avLst>
        </a:prstGeom>
        <a:solidFill>
          <a:srgbClr val="EEECE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Quadr. Att.</a:t>
          </a:r>
        </a:p>
      </xdr:txBody>
    </xdr:sp>
    <xdr:clientData/>
  </xdr:twoCellAnchor>
  <xdr:twoCellAnchor>
    <xdr:from>
      <xdr:col>12</xdr:col>
      <xdr:colOff>266700</xdr:colOff>
      <xdr:row>7</xdr:row>
      <xdr:rowOff>38100</xdr:rowOff>
    </xdr:from>
    <xdr:to>
      <xdr:col>12</xdr:col>
      <xdr:colOff>266700</xdr:colOff>
      <xdr:row>7</xdr:row>
      <xdr:rowOff>342900</xdr:rowOff>
    </xdr:to>
    <xdr:sp macro="" textlink="">
      <xdr:nvSpPr>
        <xdr:cNvPr id="3241" name="Line 13">
          <a:extLst>
            <a:ext uri="{FF2B5EF4-FFF2-40B4-BE49-F238E27FC236}">
              <a16:creationId xmlns:a16="http://schemas.microsoft.com/office/drawing/2014/main" id="{00000000-0008-0000-0300-0000A90C0000}"/>
            </a:ext>
          </a:extLst>
        </xdr:cNvPr>
        <xdr:cNvSpPr>
          <a:spLocks noChangeShapeType="1"/>
        </xdr:cNvSpPr>
      </xdr:nvSpPr>
      <xdr:spPr bwMode="auto">
        <a:xfrm>
          <a:off x="6248400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333375</xdr:colOff>
      <xdr:row>7</xdr:row>
      <xdr:rowOff>38100</xdr:rowOff>
    </xdr:from>
    <xdr:to>
      <xdr:col>12</xdr:col>
      <xdr:colOff>333375</xdr:colOff>
      <xdr:row>7</xdr:row>
      <xdr:rowOff>342900</xdr:rowOff>
    </xdr:to>
    <xdr:sp macro="" textlink="">
      <xdr:nvSpPr>
        <xdr:cNvPr id="3242" name="Line 13">
          <a:extLst>
            <a:ext uri="{FF2B5EF4-FFF2-40B4-BE49-F238E27FC236}">
              <a16:creationId xmlns:a16="http://schemas.microsoft.com/office/drawing/2014/main" id="{00000000-0008-0000-0300-0000AA0C0000}"/>
            </a:ext>
          </a:extLst>
        </xdr:cNvPr>
        <xdr:cNvSpPr>
          <a:spLocks noChangeShapeType="1"/>
        </xdr:cNvSpPr>
      </xdr:nvSpPr>
      <xdr:spPr bwMode="auto">
        <a:xfrm>
          <a:off x="6315075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95250</xdr:rowOff>
    </xdr:from>
    <xdr:to>
      <xdr:col>10</xdr:col>
      <xdr:colOff>0</xdr:colOff>
      <xdr:row>9</xdr:row>
      <xdr:rowOff>200025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rrowheads="1"/>
        </xdr:cNvSpPr>
      </xdr:nvSpPr>
      <xdr:spPr bwMode="auto">
        <a:xfrm>
          <a:off x="133350" y="2152650"/>
          <a:ext cx="4819650" cy="390525"/>
        </a:xfrm>
        <a:prstGeom prst="leftRightArrow">
          <a:avLst>
            <a:gd name="adj1" fmla="val 50000"/>
            <a:gd name="adj2" fmla="val 24682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Double Attachement</a:t>
          </a:r>
        </a:p>
      </xdr:txBody>
    </xdr:sp>
    <xdr:clientData/>
  </xdr:twoCellAnchor>
  <xdr:twoCellAnchor>
    <xdr:from>
      <xdr:col>10</xdr:col>
      <xdr:colOff>0</xdr:colOff>
      <xdr:row>8</xdr:row>
      <xdr:rowOff>95250</xdr:rowOff>
    </xdr:from>
    <xdr:to>
      <xdr:col>13</xdr:col>
      <xdr:colOff>9525</xdr:colOff>
      <xdr:row>9</xdr:row>
      <xdr:rowOff>200025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00000000-0008-0000-0400-000002080000}"/>
            </a:ext>
          </a:extLst>
        </xdr:cNvPr>
        <xdr:cNvSpPr>
          <a:spLocks noChangeArrowheads="1"/>
        </xdr:cNvSpPr>
      </xdr:nvSpPr>
      <xdr:spPr bwMode="auto">
        <a:xfrm>
          <a:off x="4953000" y="2152650"/>
          <a:ext cx="1752600" cy="390525"/>
        </a:xfrm>
        <a:prstGeom prst="leftRightArrow">
          <a:avLst>
            <a:gd name="adj1" fmla="val 50000"/>
            <a:gd name="adj2" fmla="val 897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Simple Attachement</a:t>
          </a:r>
        </a:p>
      </xdr:txBody>
    </xdr:sp>
    <xdr:clientData/>
  </xdr:twoCellAnchor>
  <xdr:twoCellAnchor>
    <xdr:from>
      <xdr:col>13</xdr:col>
      <xdr:colOff>0</xdr:colOff>
      <xdr:row>8</xdr:row>
      <xdr:rowOff>95250</xdr:rowOff>
    </xdr:from>
    <xdr:to>
      <xdr:col>14</xdr:col>
      <xdr:colOff>0</xdr:colOff>
      <xdr:row>9</xdr:row>
      <xdr:rowOff>200025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400-000003080000}"/>
            </a:ext>
          </a:extLst>
        </xdr:cNvPr>
        <xdr:cNvSpPr>
          <a:spLocks noChangeArrowheads="1"/>
        </xdr:cNvSpPr>
      </xdr:nvSpPr>
      <xdr:spPr bwMode="auto">
        <a:xfrm>
          <a:off x="6696075" y="2152650"/>
          <a:ext cx="581025" cy="390525"/>
        </a:xfrm>
        <a:prstGeom prst="leftRightArrow">
          <a:avLst>
            <a:gd name="adj1" fmla="val 50000"/>
            <a:gd name="adj2" fmla="val 297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Dble Att</a:t>
          </a:r>
        </a:p>
      </xdr:txBody>
    </xdr:sp>
    <xdr:clientData/>
  </xdr:twoCellAnchor>
  <xdr:twoCellAnchor>
    <xdr:from>
      <xdr:col>15</xdr:col>
      <xdr:colOff>0</xdr:colOff>
      <xdr:row>8</xdr:row>
      <xdr:rowOff>95250</xdr:rowOff>
    </xdr:from>
    <xdr:to>
      <xdr:col>17</xdr:col>
      <xdr:colOff>0</xdr:colOff>
      <xdr:row>9</xdr:row>
      <xdr:rowOff>200025</xdr:rowOff>
    </xdr:to>
    <xdr:sp macro="" textlink="">
      <xdr:nvSpPr>
        <xdr:cNvPr id="2052" name="AutoShape 4">
          <a:extLst>
            <a:ext uri="{FF2B5EF4-FFF2-40B4-BE49-F238E27FC236}">
              <a16:creationId xmlns:a16="http://schemas.microsoft.com/office/drawing/2014/main" id="{00000000-0008-0000-0400-000004080000}"/>
            </a:ext>
          </a:extLst>
        </xdr:cNvPr>
        <xdr:cNvSpPr>
          <a:spLocks noChangeArrowheads="1"/>
        </xdr:cNvSpPr>
      </xdr:nvSpPr>
      <xdr:spPr bwMode="auto">
        <a:xfrm>
          <a:off x="7458075" y="2152650"/>
          <a:ext cx="1162050" cy="390525"/>
        </a:xfrm>
        <a:prstGeom prst="leftRightArrow">
          <a:avLst>
            <a:gd name="adj1" fmla="val 50000"/>
            <a:gd name="adj2" fmla="val 5951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Cnx Gbic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BCC2-0108-4055-9D8A-233FFC2D4618}">
  <dimension ref="A1:AD39"/>
  <sheetViews>
    <sheetView tabSelected="1" zoomScale="115" zoomScaleNormal="115" workbookViewId="0">
      <selection activeCell="B6" sqref="B6"/>
    </sheetView>
  </sheetViews>
  <sheetFormatPr defaultColWidth="12.28515625" defaultRowHeight="22.9" customHeight="1"/>
  <cols>
    <col min="1" max="1" width="5.85546875" style="400" bestFit="1" customWidth="1"/>
    <col min="2" max="2" width="6" style="417" bestFit="1" customWidth="1"/>
    <col min="3" max="3" width="6" style="407" bestFit="1" customWidth="1"/>
    <col min="4" max="4" width="5.140625" style="377" bestFit="1" customWidth="1"/>
    <col min="5" max="5" width="2.85546875" style="377" customWidth="1"/>
    <col min="6" max="6" width="13.140625" style="377" customWidth="1"/>
    <col min="7" max="7" width="13.28515625" style="377" customWidth="1"/>
    <col min="8" max="8" width="10" style="377" bestFit="1" customWidth="1"/>
    <col min="9" max="9" width="1.85546875" style="377" customWidth="1"/>
    <col min="10" max="12" width="2.42578125" style="377" customWidth="1"/>
    <col min="13" max="14" width="2.42578125" style="405" customWidth="1"/>
    <col min="15" max="15" width="1.7109375" style="405" customWidth="1"/>
    <col min="16" max="17" width="2.28515625" style="405" customWidth="1"/>
    <col min="18" max="18" width="13.28515625" style="377" bestFit="1" customWidth="1"/>
    <col min="19" max="19" width="5" style="377" bestFit="1" customWidth="1"/>
    <col min="20" max="20" width="3" style="377" customWidth="1"/>
    <col min="21" max="21" width="2.85546875" style="377" customWidth="1"/>
    <col min="22" max="22" width="13" style="377" bestFit="1" customWidth="1"/>
    <col min="23" max="23" width="5" style="377" bestFit="1" customWidth="1"/>
    <col min="24" max="24" width="2.85546875" style="377" customWidth="1"/>
    <col min="25" max="25" width="13.7109375" style="377" bestFit="1" customWidth="1"/>
    <col min="26" max="26" width="5" style="377" customWidth="1"/>
    <col min="27" max="27" width="4" style="377" customWidth="1"/>
    <col min="28" max="28" width="3.140625" style="377" customWidth="1"/>
    <col min="29" max="29" width="14.42578125" style="377" bestFit="1" customWidth="1"/>
    <col min="30" max="30" width="5.140625" style="377" customWidth="1"/>
    <col min="31" max="16384" width="12.28515625" style="377"/>
  </cols>
  <sheetData>
    <row r="1" spans="1:30" s="400" customFormat="1" ht="13.35" customHeight="1">
      <c r="A1" s="397" t="s">
        <v>0</v>
      </c>
      <c r="B1" s="398" t="s">
        <v>1</v>
      </c>
      <c r="C1" s="399" t="s">
        <v>2</v>
      </c>
      <c r="D1" s="397" t="s">
        <v>3</v>
      </c>
      <c r="F1" s="401" t="s">
        <v>4</v>
      </c>
      <c r="H1" s="401" t="s">
        <v>5</v>
      </c>
      <c r="M1" s="402"/>
      <c r="N1" s="402"/>
      <c r="O1" s="402"/>
      <c r="P1" s="512"/>
      <c r="Q1" s="513"/>
      <c r="R1" s="403" t="s">
        <v>6</v>
      </c>
      <c r="V1" s="403" t="s">
        <v>7</v>
      </c>
      <c r="Y1" s="403" t="s">
        <v>8</v>
      </c>
      <c r="AC1" s="403" t="s">
        <v>9</v>
      </c>
    </row>
    <row r="2" spans="1:30" ht="12">
      <c r="A2" s="381">
        <v>125</v>
      </c>
      <c r="B2" s="421">
        <v>125</v>
      </c>
      <c r="C2" s="409"/>
      <c r="D2" s="381"/>
      <c r="F2" s="381" t="s">
        <v>10</v>
      </c>
      <c r="H2" s="381"/>
      <c r="P2" s="505"/>
      <c r="Q2" s="506"/>
      <c r="R2" s="381"/>
      <c r="S2" s="406" t="s">
        <v>11</v>
      </c>
      <c r="T2" s="407"/>
      <c r="U2" s="408"/>
      <c r="V2" s="381"/>
      <c r="W2" s="409" t="s">
        <v>11</v>
      </c>
      <c r="X2" s="407"/>
      <c r="Y2" s="381"/>
      <c r="Z2" s="406" t="s">
        <v>11</v>
      </c>
      <c r="AC2" s="381"/>
      <c r="AD2" s="406" t="s">
        <v>11</v>
      </c>
    </row>
    <row r="3" spans="1:30" ht="12">
      <c r="A3" s="381"/>
      <c r="B3" s="421"/>
      <c r="C3" s="409"/>
      <c r="D3" s="381"/>
      <c r="F3" s="381"/>
      <c r="H3" s="381"/>
      <c r="Q3" s="490"/>
      <c r="R3" s="410"/>
      <c r="S3" s="406"/>
      <c r="T3" s="407"/>
      <c r="U3" s="408"/>
      <c r="V3" s="381"/>
      <c r="W3" s="409"/>
      <c r="X3" s="407"/>
      <c r="Y3" s="381" t="s">
        <v>12</v>
      </c>
      <c r="Z3" s="469">
        <v>15</v>
      </c>
      <c r="AC3" s="381"/>
      <c r="AD3" s="406"/>
    </row>
    <row r="4" spans="1:30" ht="12">
      <c r="A4" s="381"/>
      <c r="B4" s="421"/>
      <c r="C4" s="409">
        <v>150</v>
      </c>
      <c r="D4" s="381"/>
      <c r="F4" s="381" t="s">
        <v>13</v>
      </c>
      <c r="H4" s="381"/>
      <c r="P4" s="505"/>
      <c r="Q4" s="506"/>
      <c r="R4" s="410" t="s">
        <v>14</v>
      </c>
      <c r="S4" s="406"/>
      <c r="T4" s="407"/>
      <c r="U4" s="408"/>
      <c r="V4" s="381"/>
      <c r="W4" s="409"/>
      <c r="X4" s="400"/>
      <c r="Y4" s="381" t="s">
        <v>15</v>
      </c>
      <c r="Z4" s="469">
        <v>800</v>
      </c>
      <c r="AC4" s="381" t="s">
        <v>16</v>
      </c>
      <c r="AD4" s="469">
        <v>125</v>
      </c>
    </row>
    <row r="5" spans="1:30" ht="12">
      <c r="A5" s="381">
        <v>500</v>
      </c>
      <c r="B5" s="421">
        <v>500</v>
      </c>
      <c r="C5" s="409"/>
      <c r="D5" s="381"/>
      <c r="F5" s="381" t="s">
        <v>17</v>
      </c>
      <c r="H5" s="381"/>
      <c r="P5" s="505"/>
      <c r="Q5" s="506"/>
      <c r="R5" s="410" t="s">
        <v>18</v>
      </c>
      <c r="S5" s="491">
        <v>36</v>
      </c>
      <c r="T5" s="411"/>
      <c r="U5" s="412"/>
      <c r="V5" s="381" t="s">
        <v>19</v>
      </c>
      <c r="W5" s="381">
        <v>625</v>
      </c>
      <c r="X5" s="400"/>
      <c r="Y5" s="381" t="s">
        <v>20</v>
      </c>
      <c r="Z5" s="469">
        <v>15</v>
      </c>
      <c r="AC5" s="381" t="s">
        <v>21</v>
      </c>
      <c r="AD5" s="469">
        <v>250</v>
      </c>
    </row>
    <row r="6" spans="1:30" ht="12">
      <c r="A6" s="381"/>
      <c r="B6" s="421">
        <v>550</v>
      </c>
      <c r="C6" s="409">
        <v>500</v>
      </c>
      <c r="D6" s="381"/>
      <c r="F6" s="381" t="s">
        <v>22</v>
      </c>
      <c r="H6" s="381"/>
      <c r="P6" s="505"/>
      <c r="Q6" s="506"/>
      <c r="R6" s="381" t="s">
        <v>23</v>
      </c>
      <c r="S6" s="469">
        <v>15</v>
      </c>
      <c r="T6" s="400"/>
      <c r="U6" s="413"/>
      <c r="V6" s="381"/>
      <c r="W6" s="409"/>
      <c r="X6" s="400"/>
      <c r="Y6" s="468" t="s">
        <v>24</v>
      </c>
      <c r="Z6" s="496">
        <v>15</v>
      </c>
      <c r="AC6" s="381" t="s">
        <v>25</v>
      </c>
      <c r="AD6" s="469">
        <v>11</v>
      </c>
    </row>
    <row r="7" spans="1:30" ht="22.5">
      <c r="A7" s="381">
        <v>500</v>
      </c>
      <c r="B7" s="492"/>
      <c r="C7" s="409">
        <v>500</v>
      </c>
      <c r="D7" s="381"/>
      <c r="F7" s="489" t="s">
        <v>26</v>
      </c>
      <c r="G7" s="377" t="s">
        <v>27</v>
      </c>
      <c r="H7" s="381"/>
      <c r="P7" s="505"/>
      <c r="Q7" s="506"/>
      <c r="R7" s="381" t="s">
        <v>25</v>
      </c>
      <c r="S7" s="469">
        <v>11</v>
      </c>
      <c r="T7" s="400"/>
      <c r="U7" s="413"/>
      <c r="V7" s="381"/>
      <c r="W7" s="381"/>
      <c r="X7" s="400"/>
      <c r="Y7" s="495" t="s">
        <v>28</v>
      </c>
      <c r="Z7" s="495">
        <v>15</v>
      </c>
      <c r="AC7" s="381" t="s">
        <v>29</v>
      </c>
      <c r="AD7" s="469">
        <v>36</v>
      </c>
    </row>
    <row r="8" spans="1:30" ht="12">
      <c r="F8" s="419" t="s">
        <v>30</v>
      </c>
      <c r="H8" s="381"/>
      <c r="P8" s="505"/>
      <c r="Q8" s="506"/>
      <c r="R8" s="381" t="s">
        <v>29</v>
      </c>
      <c r="S8" s="469">
        <v>36</v>
      </c>
      <c r="T8" s="400"/>
      <c r="U8" s="413"/>
      <c r="V8" s="381"/>
      <c r="W8" s="381"/>
      <c r="X8" s="400"/>
      <c r="Y8" s="499" t="s">
        <v>31</v>
      </c>
      <c r="Z8" s="414">
        <v>15</v>
      </c>
      <c r="AC8" s="381" t="s">
        <v>32</v>
      </c>
      <c r="AD8" s="469">
        <v>15</v>
      </c>
    </row>
    <row r="9" spans="1:30" ht="12">
      <c r="B9" s="416"/>
      <c r="C9" s="415"/>
      <c r="F9" s="419" t="s">
        <v>33</v>
      </c>
      <c r="H9" s="381"/>
      <c r="P9" s="505"/>
      <c r="Q9" s="506"/>
      <c r="R9" s="381" t="s">
        <v>34</v>
      </c>
      <c r="S9" s="381">
        <v>250</v>
      </c>
      <c r="U9" s="414"/>
      <c r="V9" s="381"/>
      <c r="W9" s="381"/>
      <c r="X9" s="400"/>
      <c r="Y9" s="498" t="s">
        <v>35</v>
      </c>
      <c r="Z9" s="495">
        <v>15</v>
      </c>
      <c r="AC9" s="381" t="s">
        <v>18</v>
      </c>
      <c r="AD9" s="469">
        <v>36</v>
      </c>
    </row>
    <row r="10" spans="1:30" ht="13.15" customHeight="1">
      <c r="F10" s="419" t="s">
        <v>36</v>
      </c>
      <c r="H10" s="409" t="s">
        <v>37</v>
      </c>
      <c r="I10" s="415"/>
      <c r="J10" s="415"/>
      <c r="K10" s="415"/>
      <c r="P10" s="505"/>
      <c r="Q10" s="506"/>
      <c r="R10" s="381" t="s">
        <v>38</v>
      </c>
      <c r="S10" s="469">
        <v>1000</v>
      </c>
      <c r="T10" s="400"/>
      <c r="U10" s="413"/>
      <c r="V10" s="381"/>
      <c r="W10" s="381"/>
      <c r="X10" s="416"/>
      <c r="Y10" s="410" t="s">
        <v>39</v>
      </c>
      <c r="Z10" s="497">
        <v>22</v>
      </c>
      <c r="AC10" s="381"/>
      <c r="AD10" s="469"/>
    </row>
    <row r="11" spans="1:30" ht="13.15" customHeight="1">
      <c r="F11" s="419" t="s">
        <v>37</v>
      </c>
      <c r="H11" s="409" t="s">
        <v>36</v>
      </c>
      <c r="I11" s="415"/>
      <c r="J11" s="415"/>
      <c r="K11" s="415"/>
      <c r="P11" s="505"/>
      <c r="Q11" s="506"/>
      <c r="R11" s="381" t="s">
        <v>40</v>
      </c>
      <c r="S11" s="469">
        <v>1000</v>
      </c>
      <c r="T11" s="400"/>
      <c r="U11" s="413"/>
      <c r="V11" s="381" t="s">
        <v>41</v>
      </c>
      <c r="W11" s="381"/>
      <c r="X11" s="416"/>
      <c r="Y11" s="381" t="s">
        <v>42</v>
      </c>
      <c r="Z11" s="469">
        <v>22</v>
      </c>
      <c r="AC11" s="381" t="s">
        <v>43</v>
      </c>
      <c r="AD11" s="469">
        <v>400</v>
      </c>
    </row>
    <row r="12" spans="1:30" ht="13.35" customHeight="1">
      <c r="A12" s="377"/>
      <c r="B12" s="377"/>
      <c r="C12" s="377"/>
      <c r="H12" s="409" t="s">
        <v>33</v>
      </c>
      <c r="I12" s="415"/>
      <c r="J12" s="415"/>
      <c r="K12" s="415"/>
      <c r="P12" s="505"/>
      <c r="Q12" s="506"/>
      <c r="R12" s="381"/>
      <c r="S12" s="469"/>
      <c r="T12" s="400"/>
      <c r="U12" s="413"/>
      <c r="V12" s="381" t="s">
        <v>44</v>
      </c>
      <c r="W12" s="381">
        <v>12</v>
      </c>
      <c r="X12" s="417"/>
      <c r="Y12" s="381" t="s">
        <v>41</v>
      </c>
      <c r="Z12" s="469">
        <v>50</v>
      </c>
      <c r="AC12" s="381"/>
      <c r="AD12" s="469"/>
    </row>
    <row r="13" spans="1:30" ht="12">
      <c r="C13" s="415"/>
      <c r="H13" s="409" t="s">
        <v>45</v>
      </c>
      <c r="I13" s="415"/>
      <c r="J13" s="415"/>
      <c r="K13" s="415"/>
      <c r="P13" s="505"/>
      <c r="Q13" s="506"/>
      <c r="R13" s="381" t="s">
        <v>46</v>
      </c>
      <c r="S13" s="469">
        <v>36</v>
      </c>
      <c r="T13" s="400"/>
      <c r="U13" s="413"/>
      <c r="V13" s="381" t="s">
        <v>47</v>
      </c>
      <c r="W13" s="381">
        <v>400</v>
      </c>
      <c r="X13" s="416"/>
      <c r="Y13" s="418" t="s">
        <v>48</v>
      </c>
      <c r="Z13" s="381"/>
      <c r="AC13" s="381"/>
      <c r="AD13" s="381"/>
    </row>
    <row r="14" spans="1:30" ht="13.15" customHeight="1">
      <c r="H14" s="493" t="s">
        <v>49</v>
      </c>
      <c r="I14" s="420"/>
      <c r="J14" s="508" t="s">
        <v>50</v>
      </c>
      <c r="K14" s="508" t="s">
        <v>37</v>
      </c>
      <c r="L14" s="508" t="s">
        <v>36</v>
      </c>
      <c r="M14" s="511" t="s">
        <v>33</v>
      </c>
      <c r="N14" s="511" t="s">
        <v>48</v>
      </c>
      <c r="P14" s="504"/>
      <c r="Q14" s="507"/>
      <c r="R14" s="381" t="s">
        <v>51</v>
      </c>
      <c r="S14" s="469">
        <v>10</v>
      </c>
      <c r="T14" s="400"/>
      <c r="U14" s="413"/>
      <c r="V14" s="419" t="s">
        <v>48</v>
      </c>
      <c r="W14" s="421"/>
      <c r="X14" s="416"/>
      <c r="Y14" s="419" t="s">
        <v>33</v>
      </c>
      <c r="Z14" s="381"/>
      <c r="AC14" s="419" t="s">
        <v>48</v>
      </c>
      <c r="AD14" s="381"/>
    </row>
    <row r="15" spans="1:30" ht="12">
      <c r="H15" s="493" t="s">
        <v>33</v>
      </c>
      <c r="I15" s="420"/>
      <c r="J15" s="509"/>
      <c r="K15" s="509"/>
      <c r="L15" s="509"/>
      <c r="M15" s="511"/>
      <c r="N15" s="511"/>
      <c r="P15" s="504"/>
      <c r="Q15" s="507"/>
      <c r="R15" s="381" t="s">
        <v>52</v>
      </c>
      <c r="S15" s="469">
        <v>25</v>
      </c>
      <c r="T15" s="400"/>
      <c r="U15" s="413"/>
      <c r="V15" s="419" t="s">
        <v>33</v>
      </c>
      <c r="W15" s="421"/>
      <c r="Y15" s="419" t="s">
        <v>36</v>
      </c>
      <c r="Z15" s="381"/>
      <c r="AC15" s="419" t="s">
        <v>33</v>
      </c>
      <c r="AD15" s="381"/>
    </row>
    <row r="16" spans="1:30" ht="12.4" customHeight="1">
      <c r="H16" s="493" t="s">
        <v>53</v>
      </c>
      <c r="I16" s="420"/>
      <c r="J16" s="509"/>
      <c r="K16" s="509"/>
      <c r="L16" s="509"/>
      <c r="M16" s="511"/>
      <c r="N16" s="511"/>
      <c r="P16" s="504"/>
      <c r="Q16" s="507"/>
      <c r="R16" s="381" t="s">
        <v>54</v>
      </c>
      <c r="S16" s="469">
        <v>15</v>
      </c>
      <c r="T16" s="400"/>
      <c r="U16" s="413"/>
      <c r="V16" s="419" t="s">
        <v>36</v>
      </c>
      <c r="W16" s="381"/>
      <c r="Y16" s="419" t="s">
        <v>37</v>
      </c>
      <c r="Z16" s="381"/>
      <c r="AC16" s="419" t="s">
        <v>36</v>
      </c>
      <c r="AD16" s="469"/>
    </row>
    <row r="17" spans="1:30" ht="12.4" customHeight="1">
      <c r="H17" s="493" t="s">
        <v>37</v>
      </c>
      <c r="I17" s="420"/>
      <c r="J17" s="510"/>
      <c r="K17" s="510"/>
      <c r="L17" s="510"/>
      <c r="M17" s="511"/>
      <c r="N17" s="511"/>
      <c r="P17" s="504"/>
      <c r="Q17" s="504"/>
      <c r="R17" s="400"/>
      <c r="S17" s="397">
        <f>SUM(S6:S16)</f>
        <v>2398</v>
      </c>
      <c r="T17" s="400"/>
      <c r="U17" s="400"/>
      <c r="V17" s="400"/>
      <c r="W17" s="397">
        <f>SUM(W5:W16)</f>
        <v>1037</v>
      </c>
      <c r="Y17" s="400"/>
      <c r="Z17" s="397">
        <f>SUM(Z4:Z12,AA9)</f>
        <v>969</v>
      </c>
      <c r="AC17" s="400"/>
      <c r="AD17" s="397">
        <f>SUM(AD4:AD12,AE9)</f>
        <v>873</v>
      </c>
    </row>
    <row r="18" spans="1:30" s="400" customFormat="1" ht="12.4" customHeight="1">
      <c r="A18" s="397">
        <f>SUM(A4:A11)</f>
        <v>1000</v>
      </c>
      <c r="B18" s="398">
        <f>SUM(B2:B11)</f>
        <v>1175</v>
      </c>
      <c r="C18" s="404">
        <f>SUM(C2:C13)</f>
        <v>1150</v>
      </c>
      <c r="D18" s="397">
        <f>SUM(A18:C18)</f>
        <v>3325</v>
      </c>
      <c r="F18" s="377"/>
      <c r="M18" s="402"/>
      <c r="N18" s="402"/>
      <c r="O18" s="402"/>
      <c r="P18" s="402"/>
      <c r="Q18" s="402"/>
    </row>
    <row r="19" spans="1:30" ht="13.15" customHeight="1">
      <c r="A19" s="494">
        <f>$A18/$D18</f>
        <v>0.3007518796992481</v>
      </c>
      <c r="B19" s="422">
        <f>$B18/$D18</f>
        <v>0.35338345864661652</v>
      </c>
      <c r="C19" s="423">
        <f>$C18/$D18</f>
        <v>0.34586466165413532</v>
      </c>
      <c r="D19" s="424">
        <f>SUM(A19,B19,C19)</f>
        <v>0.99999999999999989</v>
      </c>
    </row>
    <row r="20" spans="1:30" ht="12">
      <c r="F20" s="400"/>
      <c r="V20" s="425"/>
    </row>
    <row r="21" spans="1:30" ht="12">
      <c r="V21" s="425"/>
    </row>
    <row r="22" spans="1:30" ht="12">
      <c r="A22" s="397">
        <v>999</v>
      </c>
      <c r="B22" s="398">
        <v>999</v>
      </c>
      <c r="C22" s="404">
        <v>555</v>
      </c>
      <c r="F22" s="381" t="s">
        <v>55</v>
      </c>
      <c r="G22" s="468"/>
      <c r="R22" s="381">
        <v>891</v>
      </c>
      <c r="V22" s="381">
        <v>999</v>
      </c>
      <c r="Y22" s="381">
        <v>905</v>
      </c>
      <c r="AC22" s="381">
        <v>972</v>
      </c>
    </row>
    <row r="23" spans="1:30" ht="12">
      <c r="A23" s="397">
        <v>120</v>
      </c>
      <c r="B23" s="398">
        <v>116</v>
      </c>
      <c r="C23" s="404">
        <v>325</v>
      </c>
      <c r="D23" s="400"/>
      <c r="F23" s="381" t="s">
        <v>56</v>
      </c>
      <c r="G23" s="381"/>
      <c r="R23" s="381">
        <v>308</v>
      </c>
      <c r="V23" s="381">
        <v>0</v>
      </c>
      <c r="Y23" s="381">
        <v>222</v>
      </c>
      <c r="AC23" s="381">
        <v>147</v>
      </c>
    </row>
    <row r="24" spans="1:30" ht="12">
      <c r="A24" s="381">
        <v>126</v>
      </c>
      <c r="B24" s="421">
        <v>114</v>
      </c>
      <c r="C24" s="409">
        <v>320</v>
      </c>
      <c r="F24" s="381" t="s">
        <v>57</v>
      </c>
      <c r="G24" s="381"/>
      <c r="R24" s="381">
        <v>308</v>
      </c>
      <c r="V24" s="381">
        <v>0</v>
      </c>
      <c r="Y24" s="381">
        <v>222</v>
      </c>
      <c r="AC24" s="381">
        <v>147</v>
      </c>
    </row>
    <row r="25" spans="1:30" ht="13.5" customHeight="1">
      <c r="A25" s="381">
        <v>134</v>
      </c>
      <c r="B25" s="421">
        <v>368</v>
      </c>
      <c r="C25" s="409">
        <v>493</v>
      </c>
      <c r="F25" s="468" t="s">
        <v>58</v>
      </c>
      <c r="G25" s="468"/>
      <c r="I25" s="426"/>
      <c r="R25" s="381">
        <v>409</v>
      </c>
      <c r="V25" s="381">
        <v>0</v>
      </c>
      <c r="Y25" s="381">
        <v>304</v>
      </c>
      <c r="AC25" s="381">
        <v>225</v>
      </c>
    </row>
    <row r="26" spans="1:30" ht="12">
      <c r="A26" s="381">
        <v>0.7</v>
      </c>
      <c r="B26" s="421">
        <v>1.5</v>
      </c>
      <c r="C26" s="409">
        <v>2.1</v>
      </c>
      <c r="F26" s="500" t="s">
        <v>59</v>
      </c>
      <c r="G26" s="496"/>
      <c r="R26" s="468">
        <v>1.7</v>
      </c>
      <c r="V26" s="468">
        <v>0</v>
      </c>
      <c r="Y26" s="502" t="s">
        <v>60</v>
      </c>
      <c r="AC26" s="502">
        <v>1</v>
      </c>
    </row>
    <row r="27" spans="1:30" ht="12">
      <c r="A27" s="381">
        <v>48</v>
      </c>
      <c r="B27" s="421">
        <v>13</v>
      </c>
      <c r="C27" s="409">
        <v>13</v>
      </c>
      <c r="F27" s="501" t="s">
        <v>61</v>
      </c>
      <c r="G27" s="501"/>
      <c r="R27" s="503" t="s">
        <v>62</v>
      </c>
      <c r="V27" s="503" t="s">
        <v>63</v>
      </c>
      <c r="Y27" s="503" t="s">
        <v>64</v>
      </c>
      <c r="AC27" s="503" t="s">
        <v>65</v>
      </c>
    </row>
    <row r="28" spans="1:30" ht="12">
      <c r="A28" s="381">
        <v>48</v>
      </c>
      <c r="B28" s="421">
        <v>48</v>
      </c>
      <c r="C28" s="409">
        <v>48</v>
      </c>
      <c r="F28" s="495" t="s">
        <v>66</v>
      </c>
      <c r="G28" s="495"/>
      <c r="R28" s="503" t="s">
        <v>67</v>
      </c>
      <c r="V28" s="503" t="s">
        <v>67</v>
      </c>
      <c r="Y28" s="503" t="s">
        <v>67</v>
      </c>
      <c r="AC28" s="503" t="s">
        <v>67</v>
      </c>
    </row>
    <row r="29" spans="1:30" ht="12"/>
    <row r="30" spans="1:30" ht="12"/>
    <row r="31" spans="1:30" ht="12"/>
    <row r="36" spans="1:3" ht="13.15" customHeight="1">
      <c r="A36" s="427"/>
      <c r="B36" s="428"/>
      <c r="C36" s="429"/>
    </row>
    <row r="37" spans="1:3" ht="22.9" customHeight="1">
      <c r="A37" s="430"/>
      <c r="B37" s="431"/>
      <c r="C37" s="432"/>
    </row>
    <row r="38" spans="1:3" ht="22.9" customHeight="1">
      <c r="A38" s="430"/>
      <c r="B38" s="431"/>
      <c r="C38" s="432"/>
    </row>
    <row r="39" spans="1:3" ht="13.15" customHeight="1">
      <c r="A39" s="427"/>
      <c r="B39" s="428"/>
      <c r="C39" s="429"/>
    </row>
  </sheetData>
  <mergeCells count="21">
    <mergeCell ref="P5:Q5"/>
    <mergeCell ref="P1:Q1"/>
    <mergeCell ref="P2:Q2"/>
    <mergeCell ref="P4:Q4"/>
    <mergeCell ref="P6:Q6"/>
    <mergeCell ref="P7:Q7"/>
    <mergeCell ref="P8:Q8"/>
    <mergeCell ref="P9:Q9"/>
    <mergeCell ref="P10:Q10"/>
    <mergeCell ref="P11:Q11"/>
    <mergeCell ref="J14:J17"/>
    <mergeCell ref="K14:K17"/>
    <mergeCell ref="L14:L17"/>
    <mergeCell ref="M14:M17"/>
    <mergeCell ref="N14:N17"/>
    <mergeCell ref="P17:Q17"/>
    <mergeCell ref="P12:Q12"/>
    <mergeCell ref="P13:Q13"/>
    <mergeCell ref="P14:Q14"/>
    <mergeCell ref="P15:Q15"/>
    <mergeCell ref="P16:Q16"/>
  </mergeCells>
  <printOptions horizontalCentered="1"/>
  <pageMargins left="0.19685039370078741" right="0.19685039370078741" top="0.6692913385826772" bottom="0.43307086614173229" header="0.27559055118110237" footer="0.15748031496062992"/>
  <pageSetup paperSize="8" orientation="landscape" r:id="rId1"/>
  <headerFooter alignWithMargins="0">
    <oddFooter>&amp;F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4"/>
  <sheetViews>
    <sheetView zoomScale="115" zoomScaleNormal="115" workbookViewId="0">
      <selection activeCell="C13" sqref="C13"/>
    </sheetView>
  </sheetViews>
  <sheetFormatPr defaultColWidth="12.28515625" defaultRowHeight="22.9" customHeight="1"/>
  <cols>
    <col min="1" max="1" width="1.140625" style="1" customWidth="1"/>
    <col min="2" max="7" width="8.85546875" style="1" customWidth="1"/>
    <col min="8" max="8" width="1.28515625" style="1" customWidth="1"/>
    <col min="9" max="14" width="8.85546875" style="1" customWidth="1"/>
    <col min="15" max="15" width="1.28515625" style="1" customWidth="1"/>
    <col min="16" max="17" width="8.85546875" style="1" customWidth="1"/>
    <col min="18" max="18" width="1.140625" style="1" customWidth="1"/>
    <col min="19" max="16384" width="12.28515625" style="1"/>
  </cols>
  <sheetData>
    <row r="1" spans="1:18" ht="22.9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2"/>
    </row>
    <row r="2" spans="1:18" ht="22.9" customHeight="1" thickBot="1">
      <c r="A2" s="24"/>
      <c r="B2" s="2" t="s">
        <v>323</v>
      </c>
      <c r="R2" s="25"/>
    </row>
    <row r="3" spans="1:18" ht="13.9" thickBot="1">
      <c r="A3" s="24"/>
      <c r="B3" s="32">
        <v>1</v>
      </c>
      <c r="C3" s="33">
        <v>3</v>
      </c>
      <c r="D3" s="33">
        <v>5</v>
      </c>
      <c r="E3" s="33">
        <v>7</v>
      </c>
      <c r="F3" s="33">
        <v>9</v>
      </c>
      <c r="G3" s="33">
        <v>11</v>
      </c>
      <c r="H3" s="34"/>
      <c r="I3" s="33">
        <v>13</v>
      </c>
      <c r="J3" s="33">
        <v>15</v>
      </c>
      <c r="K3" s="33">
        <v>17</v>
      </c>
      <c r="L3" s="33">
        <v>19</v>
      </c>
      <c r="M3" s="33">
        <v>21</v>
      </c>
      <c r="N3" s="33">
        <v>23</v>
      </c>
      <c r="O3" s="34"/>
      <c r="P3" s="33">
        <v>25</v>
      </c>
      <c r="Q3" s="35">
        <v>27</v>
      </c>
      <c r="R3" s="25"/>
    </row>
    <row r="4" spans="1:18" ht="22.9" customHeight="1">
      <c r="A4" s="24"/>
      <c r="B4" s="75" t="s">
        <v>425</v>
      </c>
      <c r="C4" s="47" t="s">
        <v>414</v>
      </c>
      <c r="D4" s="47" t="s">
        <v>203</v>
      </c>
      <c r="E4" s="47" t="s">
        <v>415</v>
      </c>
      <c r="F4" s="78" t="s">
        <v>203</v>
      </c>
      <c r="G4" s="48" t="s">
        <v>385</v>
      </c>
      <c r="H4" s="91"/>
      <c r="I4" s="46" t="s">
        <v>426</v>
      </c>
      <c r="J4" s="52" t="s">
        <v>203</v>
      </c>
      <c r="K4" s="12" t="s">
        <v>416</v>
      </c>
      <c r="L4" s="12" t="s">
        <v>417</v>
      </c>
      <c r="M4" s="52"/>
      <c r="N4" s="48" t="s">
        <v>382</v>
      </c>
      <c r="O4" s="91"/>
      <c r="P4" s="30" t="s">
        <v>427</v>
      </c>
      <c r="Q4" s="89" t="s">
        <v>428</v>
      </c>
      <c r="R4" s="25"/>
    </row>
    <row r="5" spans="1:18" ht="22.9" customHeight="1" thickBot="1">
      <c r="A5" s="24"/>
      <c r="B5" s="74" t="s">
        <v>378</v>
      </c>
      <c r="C5" s="49" t="s">
        <v>203</v>
      </c>
      <c r="D5" s="49" t="s">
        <v>429</v>
      </c>
      <c r="E5" s="49" t="s">
        <v>203</v>
      </c>
      <c r="F5" s="88" t="s">
        <v>203</v>
      </c>
      <c r="G5" s="50" t="s">
        <v>430</v>
      </c>
      <c r="H5" s="91"/>
      <c r="I5" s="74" t="s">
        <v>203</v>
      </c>
      <c r="J5" s="49" t="s">
        <v>203</v>
      </c>
      <c r="K5" s="79" t="s">
        <v>431</v>
      </c>
      <c r="L5" s="80" t="s">
        <v>432</v>
      </c>
      <c r="M5" s="49"/>
      <c r="N5" s="51" t="s">
        <v>382</v>
      </c>
      <c r="O5" s="91"/>
      <c r="P5" s="90" t="s">
        <v>433</v>
      </c>
      <c r="Q5" s="17"/>
      <c r="R5" s="25"/>
    </row>
    <row r="6" spans="1:18" ht="13.9" thickBot="1">
      <c r="A6" s="24"/>
      <c r="B6" s="36">
        <v>2</v>
      </c>
      <c r="C6" s="37">
        <v>4</v>
      </c>
      <c r="D6" s="37">
        <v>6</v>
      </c>
      <c r="E6" s="37">
        <v>8</v>
      </c>
      <c r="F6" s="37">
        <v>10</v>
      </c>
      <c r="G6" s="37">
        <v>12</v>
      </c>
      <c r="H6" s="38"/>
      <c r="I6" s="37">
        <v>14</v>
      </c>
      <c r="J6" s="37">
        <v>16</v>
      </c>
      <c r="K6" s="37">
        <v>18</v>
      </c>
      <c r="L6" s="37">
        <v>20</v>
      </c>
      <c r="M6" s="37">
        <v>22</v>
      </c>
      <c r="N6" s="37">
        <v>24</v>
      </c>
      <c r="O6" s="38"/>
      <c r="P6" s="37">
        <v>26</v>
      </c>
      <c r="Q6" s="39">
        <v>28</v>
      </c>
      <c r="R6" s="25"/>
    </row>
    <row r="7" spans="1:18" ht="20.45" customHeight="1">
      <c r="A7" s="24"/>
      <c r="R7" s="25"/>
    </row>
    <row r="8" spans="1:18" ht="29.45" customHeight="1">
      <c r="A8" s="24"/>
      <c r="R8" s="25"/>
    </row>
    <row r="9" spans="1:18" ht="16.5" customHeight="1">
      <c r="A9" s="24"/>
      <c r="R9" s="25"/>
    </row>
    <row r="10" spans="1:18" ht="22.9" customHeight="1" thickBot="1">
      <c r="A10" s="24"/>
      <c r="B10" s="2" t="s">
        <v>332</v>
      </c>
      <c r="R10" s="25"/>
    </row>
    <row r="11" spans="1:18" ht="13.9" thickBot="1">
      <c r="A11" s="24"/>
      <c r="B11" s="32">
        <v>1</v>
      </c>
      <c r="C11" s="33">
        <v>3</v>
      </c>
      <c r="D11" s="33">
        <v>5</v>
      </c>
      <c r="E11" s="33">
        <v>7</v>
      </c>
      <c r="F11" s="33">
        <v>9</v>
      </c>
      <c r="G11" s="33">
        <v>11</v>
      </c>
      <c r="H11" s="34"/>
      <c r="I11" s="33">
        <v>13</v>
      </c>
      <c r="J11" s="33">
        <v>15</v>
      </c>
      <c r="K11" s="33">
        <v>17</v>
      </c>
      <c r="L11" s="33">
        <v>19</v>
      </c>
      <c r="M11" s="33">
        <v>21</v>
      </c>
      <c r="N11" s="33">
        <v>23</v>
      </c>
      <c r="O11" s="34"/>
      <c r="P11" s="33">
        <v>25</v>
      </c>
      <c r="Q11" s="35">
        <v>27</v>
      </c>
      <c r="R11" s="25"/>
    </row>
    <row r="12" spans="1:18" ht="22.9" customHeight="1">
      <c r="A12" s="24"/>
      <c r="B12" s="75" t="s">
        <v>425</v>
      </c>
      <c r="C12" s="47" t="s">
        <v>414</v>
      </c>
      <c r="D12" s="47" t="s">
        <v>203</v>
      </c>
      <c r="E12" s="47" t="s">
        <v>415</v>
      </c>
      <c r="F12" s="78" t="s">
        <v>203</v>
      </c>
      <c r="G12" s="48" t="s">
        <v>385</v>
      </c>
      <c r="H12" s="31"/>
      <c r="I12" s="46" t="s">
        <v>426</v>
      </c>
      <c r="J12" s="52" t="s">
        <v>203</v>
      </c>
      <c r="K12" s="12" t="s">
        <v>416</v>
      </c>
      <c r="L12" s="12" t="s">
        <v>434</v>
      </c>
      <c r="M12" s="52"/>
      <c r="N12" s="48" t="s">
        <v>382</v>
      </c>
      <c r="O12" s="31"/>
      <c r="P12" s="73" t="s">
        <v>435</v>
      </c>
      <c r="Q12" s="89" t="s">
        <v>436</v>
      </c>
      <c r="R12" s="25"/>
    </row>
    <row r="13" spans="1:18" ht="22.9" customHeight="1" thickBot="1">
      <c r="A13" s="24"/>
      <c r="B13" s="74" t="s">
        <v>378</v>
      </c>
      <c r="C13" s="49" t="s">
        <v>203</v>
      </c>
      <c r="D13" s="49" t="s">
        <v>429</v>
      </c>
      <c r="E13" s="49" t="s">
        <v>203</v>
      </c>
      <c r="F13" s="88" t="s">
        <v>203</v>
      </c>
      <c r="G13" s="50" t="s">
        <v>430</v>
      </c>
      <c r="H13" s="31"/>
      <c r="I13" s="74" t="s">
        <v>203</v>
      </c>
      <c r="J13" s="49" t="s">
        <v>203</v>
      </c>
      <c r="K13" s="79" t="s">
        <v>431</v>
      </c>
      <c r="L13" s="79" t="s">
        <v>399</v>
      </c>
      <c r="M13" s="49"/>
      <c r="N13" s="50" t="s">
        <v>382</v>
      </c>
      <c r="O13" s="31"/>
      <c r="P13" s="15"/>
      <c r="Q13" s="17"/>
      <c r="R13" s="25"/>
    </row>
    <row r="14" spans="1:18" ht="13.9" thickBot="1">
      <c r="A14" s="24"/>
      <c r="B14" s="36">
        <v>2</v>
      </c>
      <c r="C14" s="37">
        <v>4</v>
      </c>
      <c r="D14" s="37">
        <v>6</v>
      </c>
      <c r="E14" s="37">
        <v>8</v>
      </c>
      <c r="F14" s="37">
        <v>10</v>
      </c>
      <c r="G14" s="37">
        <v>12</v>
      </c>
      <c r="H14" s="38"/>
      <c r="I14" s="37">
        <v>14</v>
      </c>
      <c r="J14" s="37">
        <v>16</v>
      </c>
      <c r="K14" s="37">
        <v>18</v>
      </c>
      <c r="L14" s="37">
        <v>20</v>
      </c>
      <c r="M14" s="37">
        <v>22</v>
      </c>
      <c r="N14" s="37">
        <v>24</v>
      </c>
      <c r="O14" s="38"/>
      <c r="P14" s="37">
        <v>26</v>
      </c>
      <c r="Q14" s="39">
        <v>28</v>
      </c>
      <c r="R14" s="25"/>
    </row>
    <row r="15" spans="1:18" ht="27" customHeight="1">
      <c r="A15" s="24"/>
      <c r="R15" s="25"/>
    </row>
    <row r="16" spans="1:18" ht="22.9" customHeight="1">
      <c r="A16" s="24"/>
      <c r="B16" s="24"/>
      <c r="K16" s="24"/>
      <c r="M16" s="26"/>
      <c r="N16" s="25"/>
      <c r="P16" s="24"/>
      <c r="Q16" s="25"/>
      <c r="R16" s="25"/>
    </row>
    <row r="17" spans="1:18" ht="22.9" customHeight="1">
      <c r="A17" s="24"/>
      <c r="B17" s="24"/>
      <c r="K17" s="24"/>
      <c r="M17" s="26"/>
      <c r="N17" s="25"/>
      <c r="P17" s="24"/>
      <c r="Q17" s="25"/>
      <c r="R17" s="25"/>
    </row>
    <row r="18" spans="1:18" ht="25.5" customHeight="1">
      <c r="A18" s="24"/>
      <c r="B18" s="525" t="s">
        <v>437</v>
      </c>
      <c r="C18" s="526" t="s">
        <v>438</v>
      </c>
      <c r="D18" s="526"/>
      <c r="E18" s="526"/>
      <c r="F18" s="526"/>
      <c r="G18" s="526"/>
      <c r="H18" s="526"/>
      <c r="I18" s="526"/>
      <c r="J18" s="526"/>
      <c r="L18" s="76"/>
      <c r="M18" s="77" t="s">
        <v>439</v>
      </c>
      <c r="N18" s="523" t="s">
        <v>440</v>
      </c>
      <c r="R18" s="25"/>
    </row>
    <row r="19" spans="1:18" ht="22.9" customHeight="1">
      <c r="A19" s="24"/>
      <c r="B19" s="526"/>
      <c r="C19" s="526"/>
      <c r="D19" s="526"/>
      <c r="E19" s="526"/>
      <c r="F19" s="526"/>
      <c r="G19" s="526"/>
      <c r="H19" s="526"/>
      <c r="I19" s="526"/>
      <c r="J19" s="526"/>
      <c r="L19" s="76"/>
      <c r="M19" s="76" t="s">
        <v>441</v>
      </c>
      <c r="N19" s="523"/>
      <c r="R19" s="25"/>
    </row>
    <row r="20" spans="1:18" ht="22.9" customHeight="1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5"/>
    </row>
    <row r="23" spans="1:18" ht="22.9" customHeight="1">
      <c r="M23" s="525"/>
    </row>
    <row r="24" spans="1:18" ht="22.9" customHeight="1">
      <c r="M24" s="525"/>
    </row>
  </sheetData>
  <mergeCells count="4">
    <mergeCell ref="B18:B19"/>
    <mergeCell ref="C18:J19"/>
    <mergeCell ref="N18:N19"/>
    <mergeCell ref="M23:M24"/>
  </mergeCells>
  <pageMargins left="0.23" right="0.19" top="0.69" bottom="0.74" header="0.4921259845" footer="0.4921259845"/>
  <pageSetup paperSize="9" scale="115" orientation="landscape" r:id="rId1"/>
  <headerFooter alignWithMargins="0">
    <oddFooter>&amp;C&amp;D
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4"/>
  <sheetViews>
    <sheetView zoomScaleNormal="100" workbookViewId="0">
      <selection activeCell="D4" sqref="D4"/>
    </sheetView>
  </sheetViews>
  <sheetFormatPr defaultColWidth="12.28515625" defaultRowHeight="22.9" customHeight="1"/>
  <cols>
    <col min="1" max="1" width="1.140625" style="1" customWidth="1"/>
    <col min="2" max="7" width="8.85546875" style="1" customWidth="1"/>
    <col min="8" max="8" width="1.28515625" style="1" customWidth="1"/>
    <col min="9" max="14" width="8.85546875" style="1" customWidth="1"/>
    <col min="15" max="15" width="1.28515625" style="1" customWidth="1"/>
    <col min="16" max="17" width="8.85546875" style="1" customWidth="1"/>
    <col min="18" max="18" width="1.140625" style="1" customWidth="1"/>
    <col min="19" max="16384" width="12.28515625" style="1"/>
  </cols>
  <sheetData>
    <row r="1" spans="1:18" ht="22.9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2"/>
    </row>
    <row r="2" spans="1:18" ht="22.9" customHeight="1" thickBot="1">
      <c r="A2" s="24"/>
      <c r="B2" s="2" t="s">
        <v>323</v>
      </c>
      <c r="R2" s="25"/>
    </row>
    <row r="3" spans="1:18" ht="13.9" thickBot="1">
      <c r="A3" s="24"/>
      <c r="B3" s="32">
        <v>1</v>
      </c>
      <c r="C3" s="33">
        <v>3</v>
      </c>
      <c r="D3" s="33">
        <v>5</v>
      </c>
      <c r="E3" s="33">
        <v>7</v>
      </c>
      <c r="F3" s="33">
        <v>9</v>
      </c>
      <c r="G3" s="33">
        <v>11</v>
      </c>
      <c r="H3" s="34"/>
      <c r="I3" s="33">
        <v>13</v>
      </c>
      <c r="J3" s="33">
        <v>15</v>
      </c>
      <c r="K3" s="33">
        <v>17</v>
      </c>
      <c r="L3" s="33">
        <v>19</v>
      </c>
      <c r="M3" s="33">
        <v>21</v>
      </c>
      <c r="N3" s="33">
        <v>23</v>
      </c>
      <c r="O3" s="34"/>
      <c r="P3" s="33">
        <v>25</v>
      </c>
      <c r="Q3" s="35">
        <v>27</v>
      </c>
      <c r="R3" s="25"/>
    </row>
    <row r="4" spans="1:18" ht="22.9" customHeight="1">
      <c r="A4" s="24"/>
      <c r="B4" s="75" t="s">
        <v>425</v>
      </c>
      <c r="C4" s="47" t="s">
        <v>414</v>
      </c>
      <c r="D4" s="47" t="s">
        <v>442</v>
      </c>
      <c r="E4" s="47" t="s">
        <v>415</v>
      </c>
      <c r="F4" s="78" t="s">
        <v>203</v>
      </c>
      <c r="G4" s="48" t="s">
        <v>385</v>
      </c>
      <c r="H4" s="91"/>
      <c r="I4" s="46" t="s">
        <v>426</v>
      </c>
      <c r="J4" s="52" t="s">
        <v>443</v>
      </c>
      <c r="K4" s="12" t="s">
        <v>399</v>
      </c>
      <c r="L4" s="12" t="s">
        <v>417</v>
      </c>
      <c r="M4" s="52"/>
      <c r="N4" s="48" t="s">
        <v>382</v>
      </c>
      <c r="O4" s="91"/>
      <c r="P4" s="30" t="s">
        <v>427</v>
      </c>
      <c r="Q4" s="89" t="s">
        <v>428</v>
      </c>
      <c r="R4" s="25"/>
    </row>
    <row r="5" spans="1:18" ht="22.9" customHeight="1" thickBot="1">
      <c r="A5" s="24"/>
      <c r="B5" s="74" t="s">
        <v>378</v>
      </c>
      <c r="C5" s="49" t="s">
        <v>444</v>
      </c>
      <c r="D5" s="49" t="s">
        <v>429</v>
      </c>
      <c r="E5" s="49" t="s">
        <v>445</v>
      </c>
      <c r="F5" s="88" t="s">
        <v>203</v>
      </c>
      <c r="G5" s="50" t="s">
        <v>446</v>
      </c>
      <c r="H5" s="91"/>
      <c r="I5" s="74" t="s">
        <v>203</v>
      </c>
      <c r="J5" s="49" t="s">
        <v>203</v>
      </c>
      <c r="K5" s="79" t="s">
        <v>203</v>
      </c>
      <c r="L5" s="79" t="s">
        <v>203</v>
      </c>
      <c r="M5" s="49"/>
      <c r="N5" s="51" t="s">
        <v>382</v>
      </c>
      <c r="O5" s="91"/>
      <c r="P5" s="15"/>
      <c r="Q5" s="17"/>
      <c r="R5" s="25"/>
    </row>
    <row r="6" spans="1:18" ht="13.9" thickBot="1">
      <c r="A6" s="24"/>
      <c r="B6" s="36">
        <v>2</v>
      </c>
      <c r="C6" s="37">
        <v>4</v>
      </c>
      <c r="D6" s="37">
        <v>6</v>
      </c>
      <c r="E6" s="37">
        <v>8</v>
      </c>
      <c r="F6" s="37">
        <v>10</v>
      </c>
      <c r="G6" s="37">
        <v>12</v>
      </c>
      <c r="H6" s="38"/>
      <c r="I6" s="37">
        <v>14</v>
      </c>
      <c r="J6" s="37">
        <v>16</v>
      </c>
      <c r="K6" s="37">
        <v>18</v>
      </c>
      <c r="L6" s="37">
        <v>20</v>
      </c>
      <c r="M6" s="37">
        <v>22</v>
      </c>
      <c r="N6" s="37">
        <v>24</v>
      </c>
      <c r="O6" s="38"/>
      <c r="P6" s="37">
        <v>26</v>
      </c>
      <c r="Q6" s="39">
        <v>28</v>
      </c>
      <c r="R6" s="25"/>
    </row>
    <row r="7" spans="1:18" ht="20.45" customHeight="1">
      <c r="A7" s="24"/>
      <c r="R7" s="25"/>
    </row>
    <row r="8" spans="1:18" ht="29.45" customHeight="1">
      <c r="A8" s="24"/>
      <c r="R8" s="25"/>
    </row>
    <row r="9" spans="1:18" ht="16.5" customHeight="1">
      <c r="A9" s="24"/>
      <c r="R9" s="25"/>
    </row>
    <row r="10" spans="1:18" ht="22.9" customHeight="1" thickBot="1">
      <c r="A10" s="24"/>
      <c r="B10" s="2" t="s">
        <v>332</v>
      </c>
      <c r="R10" s="25"/>
    </row>
    <row r="11" spans="1:18" ht="13.9" thickBot="1">
      <c r="A11" s="24"/>
      <c r="B11" s="32">
        <v>1</v>
      </c>
      <c r="C11" s="33">
        <v>3</v>
      </c>
      <c r="D11" s="33">
        <v>5</v>
      </c>
      <c r="E11" s="33">
        <v>7</v>
      </c>
      <c r="F11" s="33">
        <v>9</v>
      </c>
      <c r="G11" s="33">
        <v>11</v>
      </c>
      <c r="H11" s="34"/>
      <c r="I11" s="33">
        <v>13</v>
      </c>
      <c r="J11" s="33">
        <v>15</v>
      </c>
      <c r="K11" s="33">
        <v>17</v>
      </c>
      <c r="L11" s="33">
        <v>19</v>
      </c>
      <c r="M11" s="33">
        <v>21</v>
      </c>
      <c r="N11" s="33">
        <v>23</v>
      </c>
      <c r="O11" s="34"/>
      <c r="P11" s="33">
        <v>25</v>
      </c>
      <c r="Q11" s="35">
        <v>27</v>
      </c>
      <c r="R11" s="25"/>
    </row>
    <row r="12" spans="1:18" ht="22.9" customHeight="1">
      <c r="A12" s="24"/>
      <c r="B12" s="75" t="s">
        <v>425</v>
      </c>
      <c r="C12" s="47" t="s">
        <v>414</v>
      </c>
      <c r="D12" s="47" t="s">
        <v>442</v>
      </c>
      <c r="E12" s="47" t="s">
        <v>415</v>
      </c>
      <c r="F12" s="78" t="s">
        <v>203</v>
      </c>
      <c r="G12" s="48" t="s">
        <v>385</v>
      </c>
      <c r="H12" s="31"/>
      <c r="I12" s="46" t="s">
        <v>426</v>
      </c>
      <c r="J12" s="52" t="s">
        <v>443</v>
      </c>
      <c r="K12" s="12" t="s">
        <v>203</v>
      </c>
      <c r="L12" s="12" t="s">
        <v>203</v>
      </c>
      <c r="M12" s="52"/>
      <c r="N12" s="48" t="s">
        <v>382</v>
      </c>
      <c r="O12" s="31"/>
      <c r="P12" s="73" t="s">
        <v>435</v>
      </c>
      <c r="Q12" s="89" t="s">
        <v>436</v>
      </c>
      <c r="R12" s="25"/>
    </row>
    <row r="13" spans="1:18" ht="22.9" customHeight="1" thickBot="1">
      <c r="A13" s="24"/>
      <c r="B13" s="74" t="s">
        <v>378</v>
      </c>
      <c r="C13" s="49" t="s">
        <v>444</v>
      </c>
      <c r="D13" s="49" t="s">
        <v>429</v>
      </c>
      <c r="E13" s="49" t="s">
        <v>445</v>
      </c>
      <c r="F13" s="88" t="s">
        <v>203</v>
      </c>
      <c r="G13" s="50" t="s">
        <v>446</v>
      </c>
      <c r="H13" s="31"/>
      <c r="I13" s="74" t="s">
        <v>203</v>
      </c>
      <c r="J13" s="49" t="s">
        <v>203</v>
      </c>
      <c r="K13" s="79" t="s">
        <v>203</v>
      </c>
      <c r="L13" s="79" t="s">
        <v>447</v>
      </c>
      <c r="M13" s="49"/>
      <c r="N13" s="50" t="s">
        <v>382</v>
      </c>
      <c r="O13" s="31"/>
      <c r="P13" s="15"/>
      <c r="Q13" s="17"/>
      <c r="R13" s="25"/>
    </row>
    <row r="14" spans="1:18" ht="13.9" thickBot="1">
      <c r="A14" s="24"/>
      <c r="B14" s="36">
        <v>2</v>
      </c>
      <c r="C14" s="37">
        <v>4</v>
      </c>
      <c r="D14" s="37">
        <v>6</v>
      </c>
      <c r="E14" s="37">
        <v>8</v>
      </c>
      <c r="F14" s="37">
        <v>10</v>
      </c>
      <c r="G14" s="37">
        <v>12</v>
      </c>
      <c r="H14" s="38"/>
      <c r="I14" s="37">
        <v>14</v>
      </c>
      <c r="J14" s="37">
        <v>16</v>
      </c>
      <c r="K14" s="37">
        <v>18</v>
      </c>
      <c r="L14" s="37">
        <v>20</v>
      </c>
      <c r="M14" s="37">
        <v>22</v>
      </c>
      <c r="N14" s="37">
        <v>24</v>
      </c>
      <c r="O14" s="38"/>
      <c r="P14" s="37">
        <v>26</v>
      </c>
      <c r="Q14" s="39">
        <v>28</v>
      </c>
      <c r="R14" s="25"/>
    </row>
    <row r="15" spans="1:18" ht="27" customHeight="1">
      <c r="A15" s="24"/>
      <c r="R15" s="25"/>
    </row>
    <row r="16" spans="1:18" ht="22.9" customHeight="1">
      <c r="A16" s="24"/>
      <c r="B16" s="24"/>
      <c r="K16" s="24"/>
      <c r="M16" s="26"/>
      <c r="N16" s="25"/>
      <c r="P16" s="24"/>
      <c r="Q16" s="25"/>
      <c r="R16" s="25"/>
    </row>
    <row r="17" spans="1:18" ht="22.9" customHeight="1">
      <c r="A17" s="24"/>
      <c r="B17" s="24"/>
      <c r="K17" s="24"/>
      <c r="M17" s="26"/>
      <c r="N17" s="25"/>
      <c r="P17" s="24"/>
      <c r="Q17" s="25"/>
      <c r="R17" s="25"/>
    </row>
    <row r="18" spans="1:18" ht="25.5" customHeight="1">
      <c r="A18" s="24"/>
      <c r="B18" s="525" t="s">
        <v>437</v>
      </c>
      <c r="C18" s="526" t="s">
        <v>438</v>
      </c>
      <c r="D18" s="526"/>
      <c r="E18" s="526"/>
      <c r="F18" s="526"/>
      <c r="G18" s="526"/>
      <c r="H18" s="526"/>
      <c r="I18" s="526"/>
      <c r="J18" s="526"/>
      <c r="L18" s="76"/>
      <c r="M18" s="77" t="s">
        <v>439</v>
      </c>
      <c r="N18" s="523" t="s">
        <v>440</v>
      </c>
      <c r="R18" s="25"/>
    </row>
    <row r="19" spans="1:18" ht="22.9" customHeight="1">
      <c r="A19" s="24"/>
      <c r="B19" s="526"/>
      <c r="C19" s="526"/>
      <c r="D19" s="526"/>
      <c r="E19" s="526"/>
      <c r="F19" s="526"/>
      <c r="G19" s="526"/>
      <c r="H19" s="526"/>
      <c r="I19" s="526"/>
      <c r="J19" s="526"/>
      <c r="L19" s="76"/>
      <c r="M19" s="76" t="s">
        <v>448</v>
      </c>
      <c r="N19" s="523"/>
      <c r="R19" s="25"/>
    </row>
    <row r="20" spans="1:18" ht="22.9" customHeight="1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5"/>
    </row>
    <row r="23" spans="1:18" ht="22.9" customHeight="1">
      <c r="M23" s="525"/>
    </row>
    <row r="24" spans="1:18" ht="22.9" customHeight="1">
      <c r="M24" s="525"/>
    </row>
  </sheetData>
  <mergeCells count="4">
    <mergeCell ref="M23:M24"/>
    <mergeCell ref="B18:B19"/>
    <mergeCell ref="C18:J19"/>
    <mergeCell ref="N18:N19"/>
  </mergeCells>
  <phoneticPr fontId="4" type="noConversion"/>
  <pageMargins left="0.23" right="0.19" top="0.69" bottom="0.74" header="0.4921259845" footer="0.4921259845"/>
  <pageSetup paperSize="9" scale="115" orientation="landscape" r:id="rId1"/>
  <headerFooter alignWithMargins="0">
    <oddFooter>&amp;C&amp;D
&amp;Z&amp;F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4"/>
  <sheetViews>
    <sheetView zoomScaleNormal="100" workbookViewId="0">
      <selection activeCell="E10" sqref="E10"/>
    </sheetView>
  </sheetViews>
  <sheetFormatPr defaultColWidth="12.28515625" defaultRowHeight="22.9" customHeight="1"/>
  <cols>
    <col min="1" max="1" width="1.140625" style="53" customWidth="1"/>
    <col min="2" max="7" width="8.85546875" style="53" customWidth="1"/>
    <col min="8" max="8" width="1.28515625" style="53" customWidth="1"/>
    <col min="9" max="14" width="8.85546875" style="53" customWidth="1"/>
    <col min="15" max="15" width="1.28515625" style="53" customWidth="1"/>
    <col min="16" max="17" width="8.85546875" style="53" customWidth="1"/>
    <col min="18" max="18" width="1.140625" style="53" customWidth="1"/>
    <col min="19" max="16384" width="12.28515625" style="53"/>
  </cols>
  <sheetData>
    <row r="1" spans="1:18" ht="22.9" customHeight="1">
      <c r="A1" s="72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0"/>
    </row>
    <row r="2" spans="1:18" ht="22.9" customHeight="1" thickBot="1">
      <c r="A2" s="58"/>
      <c r="B2" s="69" t="s">
        <v>323</v>
      </c>
      <c r="R2" s="57"/>
    </row>
    <row r="3" spans="1:18" ht="13.9" thickBot="1">
      <c r="A3" s="58"/>
      <c r="B3" s="68">
        <v>1</v>
      </c>
      <c r="C3" s="66">
        <v>3</v>
      </c>
      <c r="D3" s="66">
        <v>5</v>
      </c>
      <c r="E3" s="66">
        <v>7</v>
      </c>
      <c r="F3" s="66">
        <v>9</v>
      </c>
      <c r="G3" s="66">
        <v>11</v>
      </c>
      <c r="H3" s="67"/>
      <c r="I3" s="66">
        <v>13</v>
      </c>
      <c r="J3" s="66">
        <v>15</v>
      </c>
      <c r="K3" s="66">
        <v>17</v>
      </c>
      <c r="L3" s="66">
        <v>19</v>
      </c>
      <c r="M3" s="66">
        <v>21</v>
      </c>
      <c r="N3" s="66">
        <v>23</v>
      </c>
      <c r="O3" s="67"/>
      <c r="P3" s="66">
        <v>25</v>
      </c>
      <c r="Q3" s="65">
        <v>27</v>
      </c>
      <c r="R3" s="57"/>
    </row>
    <row r="4" spans="1:18" ht="22.9" customHeight="1">
      <c r="A4" s="58"/>
      <c r="B4" s="472"/>
      <c r="C4" s="473" t="s">
        <v>429</v>
      </c>
      <c r="D4" s="473" t="s">
        <v>442</v>
      </c>
      <c r="E4" s="473" t="s">
        <v>415</v>
      </c>
      <c r="F4" s="473" t="s">
        <v>449</v>
      </c>
      <c r="G4" s="474" t="s">
        <v>450</v>
      </c>
      <c r="H4" s="64"/>
      <c r="I4" s="475" t="s">
        <v>426</v>
      </c>
      <c r="J4" s="473" t="s">
        <v>443</v>
      </c>
      <c r="K4" s="473" t="s">
        <v>203</v>
      </c>
      <c r="L4" s="476" t="s">
        <v>417</v>
      </c>
      <c r="M4" s="477" t="s">
        <v>382</v>
      </c>
      <c r="N4" s="474" t="s">
        <v>425</v>
      </c>
      <c r="O4" s="64"/>
      <c r="P4" s="472" t="s">
        <v>427</v>
      </c>
      <c r="Q4" s="478" t="s">
        <v>451</v>
      </c>
      <c r="R4" s="57"/>
    </row>
    <row r="5" spans="1:18" ht="22.9" customHeight="1" thickBot="1">
      <c r="A5" s="58"/>
      <c r="B5" s="479"/>
      <c r="C5" s="480" t="s">
        <v>444</v>
      </c>
      <c r="D5" s="480" t="s">
        <v>414</v>
      </c>
      <c r="E5" s="480" t="s">
        <v>445</v>
      </c>
      <c r="F5" s="480" t="s">
        <v>203</v>
      </c>
      <c r="G5" s="481" t="s">
        <v>446</v>
      </c>
      <c r="H5" s="64"/>
      <c r="I5" s="482" t="s">
        <v>452</v>
      </c>
      <c r="J5" s="480" t="s">
        <v>453</v>
      </c>
      <c r="K5" s="480" t="s">
        <v>203</v>
      </c>
      <c r="L5" s="483" t="s">
        <v>454</v>
      </c>
      <c r="M5" s="480" t="s">
        <v>382</v>
      </c>
      <c r="N5" s="484" t="s">
        <v>378</v>
      </c>
      <c r="O5" s="64"/>
      <c r="P5" s="485"/>
      <c r="Q5" s="486"/>
      <c r="R5" s="57"/>
    </row>
    <row r="6" spans="1:18" ht="13.9" thickBot="1">
      <c r="A6" s="58"/>
      <c r="B6" s="63">
        <v>2</v>
      </c>
      <c r="C6" s="61">
        <v>4</v>
      </c>
      <c r="D6" s="61">
        <v>6</v>
      </c>
      <c r="E6" s="61">
        <v>8</v>
      </c>
      <c r="F6" s="61">
        <v>10</v>
      </c>
      <c r="G6" s="61">
        <v>12</v>
      </c>
      <c r="H6" s="62"/>
      <c r="I6" s="61">
        <v>14</v>
      </c>
      <c r="J6" s="61">
        <v>16</v>
      </c>
      <c r="K6" s="61">
        <v>18</v>
      </c>
      <c r="L6" s="61">
        <v>20</v>
      </c>
      <c r="M6" s="61">
        <v>22</v>
      </c>
      <c r="N6" s="61">
        <v>24</v>
      </c>
      <c r="O6" s="62"/>
      <c r="P6" s="61">
        <v>26</v>
      </c>
      <c r="Q6" s="60">
        <v>28</v>
      </c>
      <c r="R6" s="57"/>
    </row>
    <row r="7" spans="1:18" ht="20.45" customHeight="1">
      <c r="A7" s="58"/>
      <c r="R7" s="57"/>
    </row>
    <row r="8" spans="1:18" ht="29.45" customHeight="1">
      <c r="A8" s="58"/>
      <c r="R8" s="57"/>
    </row>
    <row r="9" spans="1:18" ht="16.5" customHeight="1">
      <c r="A9" s="58"/>
      <c r="R9" s="57"/>
    </row>
    <row r="10" spans="1:18" ht="22.9" customHeight="1" thickBot="1">
      <c r="A10" s="58"/>
      <c r="B10" s="69" t="s">
        <v>332</v>
      </c>
      <c r="R10" s="57"/>
    </row>
    <row r="11" spans="1:18" ht="13.9" thickBot="1">
      <c r="A11" s="58"/>
      <c r="B11" s="68">
        <v>1</v>
      </c>
      <c r="C11" s="66">
        <v>3</v>
      </c>
      <c r="D11" s="66">
        <v>5</v>
      </c>
      <c r="E11" s="66">
        <v>7</v>
      </c>
      <c r="F11" s="66">
        <v>9</v>
      </c>
      <c r="G11" s="66">
        <v>11</v>
      </c>
      <c r="H11" s="67"/>
      <c r="I11" s="66">
        <v>13</v>
      </c>
      <c r="J11" s="66">
        <v>15</v>
      </c>
      <c r="K11" s="66">
        <v>17</v>
      </c>
      <c r="L11" s="66">
        <v>19</v>
      </c>
      <c r="M11" s="66">
        <v>21</v>
      </c>
      <c r="N11" s="66">
        <v>23</v>
      </c>
      <c r="O11" s="67"/>
      <c r="P11" s="66">
        <v>25</v>
      </c>
      <c r="Q11" s="65">
        <v>27</v>
      </c>
      <c r="R11" s="57"/>
    </row>
    <row r="12" spans="1:18" ht="22.9" customHeight="1">
      <c r="A12" s="58"/>
      <c r="B12" s="472"/>
      <c r="C12" s="473" t="s">
        <v>429</v>
      </c>
      <c r="D12" s="473" t="s">
        <v>442</v>
      </c>
      <c r="E12" s="473" t="s">
        <v>415</v>
      </c>
      <c r="F12" s="473" t="s">
        <v>449</v>
      </c>
      <c r="G12" s="474" t="s">
        <v>450</v>
      </c>
      <c r="H12" s="64"/>
      <c r="I12" s="475" t="s">
        <v>426</v>
      </c>
      <c r="J12" s="473" t="s">
        <v>443</v>
      </c>
      <c r="K12" s="473" t="s">
        <v>203</v>
      </c>
      <c r="L12" s="476" t="s">
        <v>455</v>
      </c>
      <c r="M12" s="487" t="s">
        <v>382</v>
      </c>
      <c r="N12" s="474" t="s">
        <v>425</v>
      </c>
      <c r="O12" s="64"/>
      <c r="P12" s="488"/>
      <c r="Q12" s="478" t="s">
        <v>435</v>
      </c>
      <c r="R12" s="57"/>
    </row>
    <row r="13" spans="1:18" ht="22.9" customHeight="1" thickBot="1">
      <c r="A13" s="58"/>
      <c r="B13" s="479"/>
      <c r="C13" s="480" t="s">
        <v>444</v>
      </c>
      <c r="D13" s="480" t="s">
        <v>414</v>
      </c>
      <c r="E13" s="480" t="s">
        <v>445</v>
      </c>
      <c r="F13" s="480" t="s">
        <v>203</v>
      </c>
      <c r="G13" s="481" t="s">
        <v>446</v>
      </c>
      <c r="H13" s="64"/>
      <c r="I13" s="482" t="s">
        <v>452</v>
      </c>
      <c r="J13" s="480" t="s">
        <v>456</v>
      </c>
      <c r="K13" s="480" t="s">
        <v>203</v>
      </c>
      <c r="L13" s="483" t="s">
        <v>447</v>
      </c>
      <c r="M13" s="480" t="s">
        <v>382</v>
      </c>
      <c r="N13" s="481" t="s">
        <v>378</v>
      </c>
      <c r="O13" s="64"/>
      <c r="P13" s="485"/>
      <c r="Q13" s="486"/>
      <c r="R13" s="57"/>
    </row>
    <row r="14" spans="1:18" ht="13.9" thickBot="1">
      <c r="A14" s="58"/>
      <c r="B14" s="63">
        <v>2</v>
      </c>
      <c r="C14" s="61">
        <v>4</v>
      </c>
      <c r="D14" s="61">
        <v>6</v>
      </c>
      <c r="E14" s="61">
        <v>8</v>
      </c>
      <c r="F14" s="61">
        <v>10</v>
      </c>
      <c r="G14" s="61">
        <v>12</v>
      </c>
      <c r="H14" s="62"/>
      <c r="I14" s="61">
        <v>14</v>
      </c>
      <c r="J14" s="61">
        <v>16</v>
      </c>
      <c r="K14" s="61">
        <v>18</v>
      </c>
      <c r="L14" s="61">
        <v>20</v>
      </c>
      <c r="M14" s="61">
        <v>22</v>
      </c>
      <c r="N14" s="61">
        <v>24</v>
      </c>
      <c r="O14" s="62"/>
      <c r="P14" s="61">
        <v>26</v>
      </c>
      <c r="Q14" s="60">
        <v>28</v>
      </c>
      <c r="R14" s="57"/>
    </row>
    <row r="15" spans="1:18" ht="27" customHeight="1">
      <c r="A15" s="58"/>
      <c r="R15" s="57"/>
    </row>
    <row r="16" spans="1:18" ht="22.9" customHeight="1">
      <c r="A16" s="58"/>
      <c r="B16" s="58"/>
      <c r="K16" s="57"/>
      <c r="M16" s="59"/>
      <c r="N16" s="57"/>
      <c r="P16" s="58"/>
      <c r="Q16" s="57"/>
      <c r="R16" s="57"/>
    </row>
    <row r="17" spans="1:18" ht="22.9" customHeight="1">
      <c r="A17" s="58"/>
      <c r="B17" s="58"/>
      <c r="K17" s="57"/>
      <c r="M17" s="59"/>
      <c r="N17" s="57"/>
      <c r="P17" s="58"/>
      <c r="Q17" s="57"/>
      <c r="R17" s="57"/>
    </row>
    <row r="18" spans="1:18" ht="25.5" customHeight="1">
      <c r="A18" s="58"/>
      <c r="D18" s="529" t="s">
        <v>457</v>
      </c>
      <c r="E18" s="529"/>
      <c r="F18" s="529"/>
      <c r="G18" s="529"/>
      <c r="H18" s="529"/>
      <c r="I18" s="529"/>
      <c r="M18" s="528" t="s">
        <v>458</v>
      </c>
      <c r="N18" s="528" t="s">
        <v>459</v>
      </c>
      <c r="R18" s="57"/>
    </row>
    <row r="19" spans="1:18" ht="22.9" customHeight="1">
      <c r="A19" s="58"/>
      <c r="D19" s="529"/>
      <c r="E19" s="529"/>
      <c r="F19" s="529"/>
      <c r="G19" s="529"/>
      <c r="H19" s="529"/>
      <c r="I19" s="529"/>
      <c r="M19" s="528"/>
      <c r="N19" s="528"/>
      <c r="R19" s="57"/>
    </row>
    <row r="20" spans="1:18" ht="22.9" customHeight="1">
      <c r="A20" s="56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4"/>
    </row>
    <row r="23" spans="1:18" ht="22.9" customHeight="1">
      <c r="M23" s="528"/>
    </row>
    <row r="24" spans="1:18" ht="22.9" customHeight="1">
      <c r="M24" s="528"/>
    </row>
  </sheetData>
  <mergeCells count="4">
    <mergeCell ref="N18:N19"/>
    <mergeCell ref="D18:I19"/>
    <mergeCell ref="M18:M19"/>
    <mergeCell ref="M23:M24"/>
  </mergeCells>
  <pageMargins left="0.23" right="0.19" top="0.69" bottom="0.74" header="0.4921259845" footer="0.4921259845"/>
  <pageSetup paperSize="9" scale="115" orientation="landscape" r:id="rId1"/>
  <headerFooter alignWithMargins="0">
    <oddFooter>&amp;C&amp;D
&amp;Z&amp;F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17"/>
  <sheetViews>
    <sheetView workbookViewId="0">
      <selection activeCell="D13" sqref="D13"/>
    </sheetView>
  </sheetViews>
  <sheetFormatPr defaultColWidth="12.28515625" defaultRowHeight="22.9" customHeight="1"/>
  <cols>
    <col min="1" max="1" width="1.85546875" style="1" customWidth="1"/>
    <col min="2" max="7" width="8.85546875" style="1" customWidth="1"/>
    <col min="8" max="8" width="2.85546875" style="1" customWidth="1"/>
    <col min="9" max="14" width="8.85546875" style="1" customWidth="1"/>
    <col min="15" max="15" width="2.85546875" style="1" customWidth="1"/>
    <col min="16" max="17" width="8.85546875" style="1" customWidth="1"/>
    <col min="18" max="16384" width="12.28515625" style="1"/>
  </cols>
  <sheetData>
    <row r="2" spans="2:17" ht="22.9" customHeight="1" thickBot="1">
      <c r="B2" s="2" t="s">
        <v>323</v>
      </c>
      <c r="H2" s="3"/>
      <c r="O2" s="3"/>
    </row>
    <row r="3" spans="2:17" ht="13.9" thickBot="1">
      <c r="B3" s="4">
        <v>1</v>
      </c>
      <c r="C3" s="5">
        <v>3</v>
      </c>
      <c r="D3" s="5">
        <v>5</v>
      </c>
      <c r="E3" s="5">
        <v>7</v>
      </c>
      <c r="F3" s="5">
        <v>9</v>
      </c>
      <c r="G3" s="5">
        <v>11</v>
      </c>
      <c r="I3" s="5">
        <v>13</v>
      </c>
      <c r="J3" s="5">
        <v>15</v>
      </c>
      <c r="K3" s="5">
        <v>17</v>
      </c>
      <c r="L3" s="5">
        <v>19</v>
      </c>
      <c r="M3" s="5">
        <v>21</v>
      </c>
      <c r="N3" s="5">
        <v>23</v>
      </c>
      <c r="P3" s="5">
        <v>25</v>
      </c>
      <c r="Q3" s="6">
        <v>27</v>
      </c>
    </row>
    <row r="4" spans="2:17" ht="22.9" customHeight="1" thickBot="1">
      <c r="B4" s="7" t="s">
        <v>460</v>
      </c>
      <c r="C4" s="8" t="s">
        <v>461</v>
      </c>
      <c r="D4" s="8" t="s">
        <v>462</v>
      </c>
      <c r="E4" s="8" t="s">
        <v>463</v>
      </c>
      <c r="F4" s="8" t="s">
        <v>464</v>
      </c>
      <c r="G4" s="9" t="s">
        <v>465</v>
      </c>
      <c r="H4" s="10"/>
      <c r="I4" s="11" t="s">
        <v>15</v>
      </c>
      <c r="J4" s="8" t="s">
        <v>364</v>
      </c>
      <c r="K4" s="8"/>
      <c r="L4" s="8" t="s">
        <v>466</v>
      </c>
      <c r="M4" s="12" t="s">
        <v>451</v>
      </c>
      <c r="N4" s="9" t="s">
        <v>467</v>
      </c>
      <c r="O4" s="10"/>
      <c r="P4" s="13" t="s">
        <v>468</v>
      </c>
      <c r="Q4" s="14"/>
    </row>
    <row r="5" spans="2:17" ht="22.9" customHeight="1" thickBot="1">
      <c r="B5" s="15" t="s">
        <v>469</v>
      </c>
      <c r="C5" s="16" t="s">
        <v>470</v>
      </c>
      <c r="D5" s="16" t="s">
        <v>471</v>
      </c>
      <c r="E5" s="16" t="s">
        <v>472</v>
      </c>
      <c r="F5" s="16" t="s">
        <v>473</v>
      </c>
      <c r="G5" s="17" t="s">
        <v>474</v>
      </c>
      <c r="H5" s="10"/>
      <c r="I5" s="18" t="s">
        <v>367</v>
      </c>
      <c r="J5" s="16"/>
      <c r="K5" s="16" t="s">
        <v>475</v>
      </c>
      <c r="L5" s="16"/>
      <c r="M5" s="16"/>
      <c r="N5" s="17" t="s">
        <v>476</v>
      </c>
      <c r="O5" s="10"/>
      <c r="P5" s="19"/>
      <c r="Q5" s="20"/>
    </row>
    <row r="6" spans="2:17" ht="13.9" thickBot="1">
      <c r="B6" s="21">
        <v>2</v>
      </c>
      <c r="C6" s="22">
        <v>4</v>
      </c>
      <c r="D6" s="22">
        <v>6</v>
      </c>
      <c r="E6" s="22">
        <v>8</v>
      </c>
      <c r="F6" s="22">
        <v>10</v>
      </c>
      <c r="G6" s="22">
        <v>12</v>
      </c>
      <c r="H6" s="3"/>
      <c r="I6" s="22">
        <v>14</v>
      </c>
      <c r="J6" s="22">
        <v>16</v>
      </c>
      <c r="K6" s="22">
        <v>18</v>
      </c>
      <c r="L6" s="22">
        <v>20</v>
      </c>
      <c r="M6" s="22">
        <v>22</v>
      </c>
      <c r="N6" s="22">
        <v>24</v>
      </c>
      <c r="O6" s="3"/>
      <c r="P6" s="22">
        <v>26</v>
      </c>
      <c r="Q6" s="23">
        <v>28</v>
      </c>
    </row>
    <row r="9" spans="2:17" ht="22.9" customHeight="1">
      <c r="B9" s="24"/>
      <c r="J9" s="25"/>
      <c r="M9" s="25"/>
      <c r="N9" s="26"/>
      <c r="P9" s="24"/>
      <c r="Q9" s="25"/>
    </row>
    <row r="10" spans="2:17" ht="22.9" customHeight="1">
      <c r="B10" s="24"/>
      <c r="J10" s="25"/>
      <c r="M10" s="25"/>
      <c r="N10" s="26"/>
      <c r="P10" s="24"/>
      <c r="Q10" s="25"/>
    </row>
    <row r="11" spans="2:17" ht="25.5" customHeight="1">
      <c r="D11" s="530" t="s">
        <v>477</v>
      </c>
      <c r="E11" s="531"/>
      <c r="F11" s="531"/>
      <c r="G11" s="531"/>
      <c r="N11" s="525" t="s">
        <v>459</v>
      </c>
    </row>
    <row r="12" spans="2:17" ht="22.9" customHeight="1">
      <c r="D12" s="531"/>
      <c r="E12" s="531"/>
      <c r="F12" s="531"/>
      <c r="G12" s="531"/>
      <c r="N12" s="525"/>
    </row>
    <row r="13" spans="2:17" ht="22.9" customHeight="1" thickBot="1">
      <c r="B13" s="2" t="s">
        <v>332</v>
      </c>
      <c r="H13" s="3"/>
      <c r="O13" s="3"/>
    </row>
    <row r="14" spans="2:17" ht="13.9" thickBot="1">
      <c r="B14" s="4">
        <v>1</v>
      </c>
      <c r="C14" s="5">
        <v>3</v>
      </c>
      <c r="D14" s="5">
        <v>5</v>
      </c>
      <c r="E14" s="5">
        <v>7</v>
      </c>
      <c r="F14" s="5">
        <v>9</v>
      </c>
      <c r="G14" s="5"/>
      <c r="I14" s="5">
        <v>13</v>
      </c>
      <c r="J14" s="5">
        <v>15</v>
      </c>
      <c r="K14" s="5">
        <v>17</v>
      </c>
      <c r="L14" s="5">
        <v>19</v>
      </c>
      <c r="M14" s="5">
        <v>21</v>
      </c>
      <c r="N14" s="5">
        <v>23</v>
      </c>
      <c r="P14" s="5">
        <v>25</v>
      </c>
      <c r="Q14" s="6">
        <v>27</v>
      </c>
    </row>
    <row r="15" spans="2:17" ht="22.9" customHeight="1" thickBot="1">
      <c r="B15" s="7" t="s">
        <v>460</v>
      </c>
      <c r="C15" s="8" t="s">
        <v>461</v>
      </c>
      <c r="D15" s="8" t="s">
        <v>462</v>
      </c>
      <c r="E15" s="8" t="s">
        <v>463</v>
      </c>
      <c r="F15" s="8" t="s">
        <v>464</v>
      </c>
      <c r="G15" s="9" t="s">
        <v>465</v>
      </c>
      <c r="H15" s="27"/>
      <c r="I15" s="7" t="s">
        <v>15</v>
      </c>
      <c r="J15" s="8" t="s">
        <v>364</v>
      </c>
      <c r="K15" s="8" t="s">
        <v>478</v>
      </c>
      <c r="L15" s="8" t="s">
        <v>479</v>
      </c>
      <c r="M15" s="12" t="s">
        <v>435</v>
      </c>
      <c r="N15" s="9" t="s">
        <v>467</v>
      </c>
      <c r="O15" s="27"/>
      <c r="P15" s="14"/>
      <c r="Q15" s="14"/>
    </row>
    <row r="16" spans="2:17" ht="22.9" customHeight="1" thickBot="1">
      <c r="B16" s="15" t="s">
        <v>469</v>
      </c>
      <c r="C16" s="16" t="s">
        <v>470</v>
      </c>
      <c r="D16" s="16" t="s">
        <v>471</v>
      </c>
      <c r="E16" s="16" t="s">
        <v>472</v>
      </c>
      <c r="F16" s="16" t="s">
        <v>473</v>
      </c>
      <c r="G16" s="28" t="s">
        <v>474</v>
      </c>
      <c r="H16" s="27"/>
      <c r="I16" s="18" t="s">
        <v>367</v>
      </c>
      <c r="J16" s="16"/>
      <c r="K16" s="29" t="s">
        <v>480</v>
      </c>
      <c r="L16" s="16"/>
      <c r="M16" s="16"/>
      <c r="N16" s="17" t="s">
        <v>476</v>
      </c>
      <c r="O16" s="27"/>
      <c r="P16" s="19"/>
      <c r="Q16" s="20"/>
    </row>
    <row r="17" spans="2:17" ht="13.9" thickBot="1">
      <c r="B17" s="21">
        <v>2</v>
      </c>
      <c r="C17" s="22">
        <v>4</v>
      </c>
      <c r="D17" s="22">
        <v>6</v>
      </c>
      <c r="E17" s="22">
        <v>8</v>
      </c>
      <c r="F17" s="22">
        <v>10</v>
      </c>
      <c r="G17" s="22">
        <v>12</v>
      </c>
      <c r="H17" s="3"/>
      <c r="I17" s="22">
        <v>14</v>
      </c>
      <c r="J17" s="22">
        <v>16</v>
      </c>
      <c r="K17" s="22">
        <v>18</v>
      </c>
      <c r="L17" s="22">
        <v>20</v>
      </c>
      <c r="M17" s="22">
        <v>22</v>
      </c>
      <c r="N17" s="22">
        <v>24</v>
      </c>
      <c r="O17" s="3"/>
      <c r="P17" s="22">
        <v>26</v>
      </c>
      <c r="Q17" s="23">
        <v>28</v>
      </c>
    </row>
  </sheetData>
  <mergeCells count="2">
    <mergeCell ref="D11:G12"/>
    <mergeCell ref="N11:N12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929C7-4BC0-4D94-99CC-245A89BFFCC0}">
  <dimension ref="A1:AF45"/>
  <sheetViews>
    <sheetView zoomScaleNormal="100" workbookViewId="0">
      <pane ySplit="2" topLeftCell="A29" activePane="bottomLeft" state="frozen"/>
      <selection pane="bottomLeft" activeCell="V38" sqref="V38"/>
    </sheetView>
  </sheetViews>
  <sheetFormatPr defaultColWidth="9.42578125" defaultRowHeight="13.15"/>
  <cols>
    <col min="1" max="1" width="2.140625" style="284" bestFit="1" customWidth="1"/>
    <col min="2" max="3" width="2.28515625" style="284" bestFit="1" customWidth="1"/>
    <col min="4" max="4" width="7.7109375" style="284" bestFit="1" customWidth="1"/>
    <col min="5" max="5" width="6.28515625" style="284" bestFit="1" customWidth="1"/>
    <col min="6" max="6" width="14.140625" style="311" bestFit="1" customWidth="1"/>
    <col min="7" max="7" width="4.85546875" style="284" bestFit="1" customWidth="1"/>
    <col min="8" max="8" width="5.85546875" style="276" bestFit="1" customWidth="1"/>
    <col min="9" max="9" width="5.85546875" style="284" bestFit="1" customWidth="1"/>
    <col min="10" max="19" width="4.7109375" style="284" bestFit="1" customWidth="1"/>
    <col min="20" max="20" width="5" style="284" bestFit="1" customWidth="1"/>
    <col min="21" max="21" width="4.7109375" style="284" bestFit="1" customWidth="1"/>
    <col min="22" max="22" width="4.42578125" style="284" bestFit="1" customWidth="1"/>
    <col min="23" max="23" width="10.42578125" style="285" bestFit="1" customWidth="1"/>
    <col min="24" max="24" width="8" style="284" bestFit="1" customWidth="1"/>
    <col min="25" max="25" width="9.7109375" style="284" bestFit="1" customWidth="1"/>
    <col min="26" max="16384" width="9.42578125" style="275"/>
  </cols>
  <sheetData>
    <row r="1" spans="1:32" s="292" customFormat="1" ht="26.45">
      <c r="A1" s="514" t="s">
        <v>68</v>
      </c>
      <c r="B1" s="515"/>
      <c r="C1" s="515"/>
      <c r="D1" s="290" t="s">
        <v>69</v>
      </c>
      <c r="E1" s="290" t="s">
        <v>70</v>
      </c>
      <c r="F1" s="291" t="s">
        <v>71</v>
      </c>
      <c r="G1" s="294" t="s">
        <v>72</v>
      </c>
      <c r="H1" s="294" t="s">
        <v>73</v>
      </c>
      <c r="I1" s="294" t="s">
        <v>74</v>
      </c>
      <c r="J1" s="294" t="s">
        <v>75</v>
      </c>
      <c r="K1" s="294" t="s">
        <v>76</v>
      </c>
      <c r="L1" s="294" t="s">
        <v>77</v>
      </c>
      <c r="M1" s="294" t="s">
        <v>78</v>
      </c>
      <c r="N1" s="294" t="s">
        <v>79</v>
      </c>
      <c r="O1" s="294" t="s">
        <v>80</v>
      </c>
      <c r="P1" s="294" t="s">
        <v>81</v>
      </c>
      <c r="Q1" s="294" t="s">
        <v>82</v>
      </c>
      <c r="R1" s="294" t="s">
        <v>83</v>
      </c>
      <c r="S1" s="294" t="s">
        <v>84</v>
      </c>
      <c r="T1" s="294" t="s">
        <v>85</v>
      </c>
      <c r="U1" s="294" t="s">
        <v>86</v>
      </c>
      <c r="V1" s="294" t="s">
        <v>87</v>
      </c>
      <c r="W1" s="293" t="s">
        <v>88</v>
      </c>
      <c r="X1" s="290" t="s">
        <v>89</v>
      </c>
      <c r="Y1" s="290" t="s">
        <v>90</v>
      </c>
      <c r="AC1" s="294"/>
    </row>
    <row r="2" spans="1:32" s="341" customFormat="1">
      <c r="A2" s="336" t="s">
        <v>91</v>
      </c>
      <c r="B2" s="336" t="s">
        <v>92</v>
      </c>
      <c r="C2" s="336" t="s">
        <v>93</v>
      </c>
      <c r="D2" s="336"/>
      <c r="E2" s="336"/>
      <c r="F2" s="337"/>
      <c r="G2" s="336"/>
      <c r="H2" s="336"/>
      <c r="I2" s="338">
        <v>1</v>
      </c>
      <c r="J2" s="338"/>
      <c r="K2" s="338"/>
      <c r="L2" s="338"/>
      <c r="M2" s="338"/>
      <c r="N2" s="338"/>
      <c r="O2" s="339"/>
      <c r="P2" s="338"/>
      <c r="Q2" s="340"/>
      <c r="R2" s="338"/>
      <c r="S2" s="338"/>
      <c r="T2" s="338"/>
      <c r="U2" s="338"/>
      <c r="V2" s="338"/>
      <c r="W2" s="340"/>
      <c r="X2" s="336"/>
      <c r="Y2" s="343"/>
      <c r="Z2" s="336"/>
      <c r="AA2" s="337"/>
      <c r="AC2" s="336"/>
      <c r="AD2" s="342"/>
      <c r="AE2" s="336"/>
      <c r="AF2" s="337"/>
    </row>
    <row r="3" spans="1:32" s="319" customFormat="1">
      <c r="A3" s="315" t="s">
        <v>94</v>
      </c>
      <c r="B3" s="315"/>
      <c r="C3" s="315"/>
      <c r="D3" s="314" t="s">
        <v>95</v>
      </c>
      <c r="E3" s="314" t="s">
        <v>91</v>
      </c>
      <c r="F3" s="321" t="s">
        <v>96</v>
      </c>
      <c r="G3" s="314"/>
      <c r="H3" s="314"/>
      <c r="I3" s="322"/>
      <c r="J3" s="323"/>
      <c r="K3" s="323"/>
      <c r="L3" s="323"/>
      <c r="M3" s="323"/>
      <c r="N3" s="323"/>
      <c r="O3" s="324"/>
      <c r="P3" s="323"/>
      <c r="Q3" s="325"/>
      <c r="R3" s="323"/>
      <c r="S3" s="323"/>
      <c r="T3" s="323"/>
      <c r="U3" s="323"/>
      <c r="V3" s="323"/>
      <c r="W3" s="326"/>
      <c r="X3" s="327"/>
      <c r="Y3" s="315"/>
      <c r="Z3" s="314"/>
      <c r="AA3" s="328"/>
      <c r="AC3" s="314"/>
      <c r="AD3" s="328"/>
      <c r="AE3" s="314"/>
      <c r="AF3" s="328"/>
    </row>
    <row r="4" spans="1:32" s="319" customFormat="1">
      <c r="A4" s="315"/>
      <c r="B4" s="315" t="s">
        <v>94</v>
      </c>
      <c r="C4" s="315"/>
      <c r="D4" s="314" t="s">
        <v>97</v>
      </c>
      <c r="E4" s="314" t="s">
        <v>92</v>
      </c>
      <c r="F4" s="316" t="s">
        <v>98</v>
      </c>
      <c r="G4" s="314"/>
      <c r="H4" s="314"/>
      <c r="I4" s="322"/>
      <c r="J4" s="323"/>
      <c r="K4" s="323"/>
      <c r="L4" s="323"/>
      <c r="M4" s="323"/>
      <c r="N4" s="323"/>
      <c r="O4" s="323"/>
      <c r="P4" s="323"/>
      <c r="Q4" s="323"/>
      <c r="R4" s="323"/>
      <c r="S4" s="324"/>
      <c r="T4" s="323"/>
      <c r="U4" s="325"/>
      <c r="V4" s="323"/>
      <c r="W4" s="326"/>
      <c r="X4" s="327"/>
      <c r="Y4" s="315"/>
    </row>
    <row r="5" spans="1:32" s="319" customFormat="1" ht="39.6">
      <c r="A5" s="315"/>
      <c r="B5" s="315"/>
      <c r="C5" s="315" t="s">
        <v>94</v>
      </c>
      <c r="D5" s="314" t="s">
        <v>99</v>
      </c>
      <c r="E5" s="314" t="s">
        <v>93</v>
      </c>
      <c r="F5" s="320" t="s">
        <v>100</v>
      </c>
      <c r="G5" s="314"/>
      <c r="H5" s="314"/>
      <c r="I5" s="322"/>
      <c r="J5" s="317"/>
      <c r="K5" s="317"/>
      <c r="L5" s="317"/>
      <c r="M5" s="317"/>
      <c r="N5" s="317"/>
      <c r="O5" s="317"/>
      <c r="P5" s="317"/>
      <c r="Q5" s="317"/>
      <c r="R5" s="317"/>
      <c r="S5" s="318"/>
      <c r="T5" s="317"/>
      <c r="U5" s="329"/>
      <c r="V5" s="330"/>
      <c r="W5" s="326"/>
      <c r="X5" s="327"/>
      <c r="Y5" s="315"/>
    </row>
    <row r="6" spans="1:32">
      <c r="D6" s="276"/>
      <c r="E6" s="276"/>
      <c r="F6" s="277"/>
      <c r="G6" s="276">
        <v>1</v>
      </c>
      <c r="H6" s="276" t="s">
        <v>91</v>
      </c>
      <c r="I6" s="297">
        <v>0.45833333333333331</v>
      </c>
      <c r="J6" s="298">
        <v>0.99</v>
      </c>
      <c r="K6" s="298">
        <v>0.91</v>
      </c>
      <c r="L6" s="298">
        <v>0.81</v>
      </c>
      <c r="M6" s="298">
        <v>0.73</v>
      </c>
      <c r="N6" s="298">
        <v>0.64</v>
      </c>
      <c r="O6" s="299">
        <v>0.55000000000000004</v>
      </c>
      <c r="P6" s="300">
        <v>0.46</v>
      </c>
      <c r="Q6" s="301">
        <v>0.37</v>
      </c>
      <c r="R6" s="298">
        <v>0.28000000000000003</v>
      </c>
      <c r="S6" s="298">
        <v>0.19</v>
      </c>
      <c r="T6" s="298">
        <v>0.1</v>
      </c>
      <c r="U6" s="298">
        <v>0.01</v>
      </c>
      <c r="V6" s="298">
        <v>0</v>
      </c>
      <c r="W6" s="285" t="s">
        <v>94</v>
      </c>
      <c r="X6" s="295">
        <v>0.46249999999999997</v>
      </c>
      <c r="Y6" s="288">
        <v>0.46</v>
      </c>
      <c r="Z6" s="276"/>
      <c r="AA6" s="279"/>
      <c r="AC6" s="276"/>
      <c r="AD6" s="279"/>
      <c r="AE6" s="276"/>
      <c r="AF6" s="279"/>
    </row>
    <row r="7" spans="1:32">
      <c r="D7" s="276"/>
      <c r="E7" s="276"/>
      <c r="G7" s="276">
        <v>2</v>
      </c>
      <c r="H7" s="276" t="s">
        <v>92</v>
      </c>
      <c r="I7" s="297">
        <v>0.2951388888888889</v>
      </c>
      <c r="J7" s="298">
        <v>0.99</v>
      </c>
      <c r="K7" s="298">
        <v>0.92</v>
      </c>
      <c r="L7" s="298">
        <v>0.85</v>
      </c>
      <c r="M7" s="298">
        <v>0.77</v>
      </c>
      <c r="N7" s="298">
        <v>0.69</v>
      </c>
      <c r="O7" s="298">
        <v>0.61</v>
      </c>
      <c r="P7" s="298">
        <v>0.53</v>
      </c>
      <c r="Q7" s="298">
        <v>0.45</v>
      </c>
      <c r="R7" s="298">
        <v>0.38</v>
      </c>
      <c r="S7" s="299">
        <v>0.3</v>
      </c>
      <c r="T7" s="300">
        <v>0.22</v>
      </c>
      <c r="U7" s="301">
        <v>0.14000000000000001</v>
      </c>
      <c r="V7" s="298">
        <v>0.06</v>
      </c>
      <c r="X7" s="295">
        <v>0.53125</v>
      </c>
      <c r="Y7" s="288">
        <v>0.22</v>
      </c>
    </row>
    <row r="8" spans="1:32">
      <c r="D8" s="276"/>
      <c r="E8" s="276"/>
      <c r="F8" s="289"/>
      <c r="G8" s="276">
        <v>3</v>
      </c>
      <c r="H8" s="276" t="s">
        <v>93</v>
      </c>
      <c r="I8" s="297">
        <v>0.29166666666666669</v>
      </c>
      <c r="J8" s="288">
        <v>0.99</v>
      </c>
      <c r="K8" s="288">
        <v>0.91</v>
      </c>
      <c r="L8" s="288">
        <v>0.84</v>
      </c>
      <c r="M8" s="288">
        <v>0.76</v>
      </c>
      <c r="N8" s="288">
        <v>0.69</v>
      </c>
      <c r="O8" s="288">
        <v>0.61</v>
      </c>
      <c r="P8" s="288">
        <v>0.54</v>
      </c>
      <c r="Q8" s="288">
        <v>0.46</v>
      </c>
      <c r="R8" s="288">
        <v>0.38</v>
      </c>
      <c r="S8" s="296">
        <v>0.3</v>
      </c>
      <c r="T8" s="302">
        <v>0.22</v>
      </c>
      <c r="U8" s="303">
        <v>0.14000000000000001</v>
      </c>
      <c r="V8" s="304">
        <v>0.06</v>
      </c>
      <c r="X8" s="295">
        <v>0.53125</v>
      </c>
      <c r="Y8" s="288">
        <v>0.22</v>
      </c>
    </row>
    <row r="9" spans="1:32" s="280" customFormat="1">
      <c r="A9" s="281"/>
      <c r="B9" s="281"/>
      <c r="C9" s="281"/>
      <c r="D9" s="282"/>
      <c r="E9" s="282"/>
      <c r="F9" s="312"/>
      <c r="G9" s="282"/>
      <c r="H9" s="282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7"/>
      <c r="X9" s="281"/>
      <c r="Y9" s="281"/>
    </row>
    <row r="10" spans="1:32" s="319" customFormat="1" ht="79.150000000000006">
      <c r="A10" s="315" t="s">
        <v>94</v>
      </c>
      <c r="B10" s="314" t="s">
        <v>94</v>
      </c>
      <c r="C10" s="315"/>
      <c r="D10" s="331" t="s">
        <v>101</v>
      </c>
      <c r="E10" s="331" t="s">
        <v>102</v>
      </c>
      <c r="F10" s="320" t="s">
        <v>103</v>
      </c>
      <c r="G10" s="314"/>
      <c r="H10" s="314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32"/>
      <c r="T10" s="315"/>
      <c r="U10" s="333"/>
      <c r="V10" s="334"/>
      <c r="W10" s="326"/>
      <c r="X10" s="315"/>
      <c r="Y10" s="315"/>
    </row>
    <row r="11" spans="1:32">
      <c r="B11" s="276"/>
      <c r="D11" s="278"/>
      <c r="E11" s="278"/>
      <c r="F11" s="289"/>
      <c r="G11" s="276">
        <v>4</v>
      </c>
      <c r="H11" s="276" t="s">
        <v>91</v>
      </c>
      <c r="I11" s="297">
        <v>0.29166666666666669</v>
      </c>
      <c r="J11" s="288">
        <v>0.99</v>
      </c>
      <c r="K11" s="288">
        <v>0.91</v>
      </c>
      <c r="L11" s="288">
        <v>0.82</v>
      </c>
      <c r="M11" s="288">
        <v>0.74</v>
      </c>
      <c r="N11" s="288">
        <v>0.66</v>
      </c>
      <c r="O11" s="288">
        <v>0.57999999999999996</v>
      </c>
      <c r="P11" s="288">
        <v>0.49</v>
      </c>
      <c r="Q11" s="288">
        <v>0.4</v>
      </c>
      <c r="R11" s="288">
        <v>0.32</v>
      </c>
      <c r="S11" s="296">
        <v>0.24</v>
      </c>
      <c r="T11" s="302">
        <v>0.16</v>
      </c>
      <c r="U11" s="286">
        <v>0.08</v>
      </c>
      <c r="V11" s="288">
        <v>0</v>
      </c>
      <c r="W11" s="285" t="s">
        <v>94</v>
      </c>
      <c r="X11" s="295">
        <v>0.5</v>
      </c>
      <c r="Y11" s="288">
        <v>0.16</v>
      </c>
    </row>
    <row r="12" spans="1:32">
      <c r="B12" s="276"/>
      <c r="D12" s="278"/>
      <c r="E12" s="278"/>
      <c r="F12" s="289"/>
      <c r="G12" s="276">
        <v>4</v>
      </c>
      <c r="H12" s="276" t="s">
        <v>92</v>
      </c>
      <c r="I12" s="297">
        <v>0.29166666666666669</v>
      </c>
      <c r="J12" s="288">
        <v>0.99</v>
      </c>
      <c r="K12" s="288">
        <v>0.92</v>
      </c>
      <c r="L12" s="288">
        <v>0.84</v>
      </c>
      <c r="M12" s="288">
        <v>0.75</v>
      </c>
      <c r="N12" s="288">
        <v>0.68</v>
      </c>
      <c r="O12" s="288">
        <v>0.6</v>
      </c>
      <c r="P12" s="288">
        <v>0.52</v>
      </c>
      <c r="Q12" s="288">
        <v>0.44</v>
      </c>
      <c r="R12" s="288">
        <v>0.36</v>
      </c>
      <c r="S12" s="296">
        <v>0.28000000000000003</v>
      </c>
      <c r="T12" s="302">
        <v>0.21</v>
      </c>
      <c r="U12" s="286">
        <v>0.15</v>
      </c>
      <c r="V12" s="288">
        <v>7.0000000000000007E-2</v>
      </c>
      <c r="X12" s="295">
        <v>0.54166666666666663</v>
      </c>
      <c r="Y12" s="288">
        <v>0.21</v>
      </c>
    </row>
    <row r="13" spans="1:32" s="319" customFormat="1" ht="79.150000000000006">
      <c r="A13" s="315"/>
      <c r="B13" s="315" t="s">
        <v>94</v>
      </c>
      <c r="C13" s="314" t="s">
        <v>94</v>
      </c>
      <c r="D13" s="331" t="s">
        <v>104</v>
      </c>
      <c r="E13" s="331" t="s">
        <v>105</v>
      </c>
      <c r="F13" s="320" t="s">
        <v>106</v>
      </c>
      <c r="G13" s="315"/>
      <c r="H13" s="314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26"/>
      <c r="X13" s="315"/>
      <c r="Y13" s="315"/>
    </row>
    <row r="14" spans="1:32">
      <c r="B14" s="276"/>
      <c r="D14" s="278"/>
      <c r="E14" s="278"/>
      <c r="F14" s="289"/>
      <c r="G14" s="276"/>
      <c r="H14" s="276" t="s">
        <v>92</v>
      </c>
      <c r="I14" s="295"/>
      <c r="J14" s="288"/>
      <c r="K14" s="288"/>
    </row>
    <row r="15" spans="1:32">
      <c r="B15" s="276"/>
      <c r="D15" s="278"/>
      <c r="E15" s="278"/>
      <c r="F15" s="289"/>
      <c r="G15" s="276"/>
      <c r="H15" s="276" t="s">
        <v>93</v>
      </c>
      <c r="I15" s="295"/>
      <c r="J15" s="288"/>
    </row>
    <row r="16" spans="1:32" s="319" customFormat="1" ht="52.9">
      <c r="A16" s="314" t="s">
        <v>94</v>
      </c>
      <c r="B16" s="315"/>
      <c r="C16" s="315" t="s">
        <v>94</v>
      </c>
      <c r="D16" s="331" t="s">
        <v>107</v>
      </c>
      <c r="E16" s="331" t="s">
        <v>108</v>
      </c>
      <c r="F16" s="320" t="s">
        <v>109</v>
      </c>
      <c r="G16" s="314"/>
      <c r="H16" s="314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26"/>
      <c r="X16" s="315"/>
      <c r="Y16" s="315"/>
    </row>
    <row r="17" spans="1:25">
      <c r="B17" s="276"/>
      <c r="D17" s="278"/>
      <c r="E17" s="278"/>
      <c r="F17" s="289"/>
      <c r="G17" s="276">
        <v>5</v>
      </c>
      <c r="H17" s="276" t="s">
        <v>91</v>
      </c>
      <c r="I17" s="295">
        <v>0.2951388888888889</v>
      </c>
      <c r="J17" s="288">
        <v>0.99</v>
      </c>
      <c r="K17" s="288">
        <v>0.92</v>
      </c>
      <c r="L17" s="288">
        <v>0.82</v>
      </c>
      <c r="M17" s="288">
        <v>0.74</v>
      </c>
      <c r="N17" s="288">
        <v>0.66</v>
      </c>
      <c r="O17" s="288">
        <v>0.57999999999999996</v>
      </c>
      <c r="P17" s="288">
        <v>0.49</v>
      </c>
      <c r="Q17" s="288">
        <v>0.41</v>
      </c>
      <c r="R17" s="288">
        <v>0.32</v>
      </c>
      <c r="S17" s="302">
        <v>0.24</v>
      </c>
      <c r="T17" s="288">
        <v>0.16</v>
      </c>
      <c r="U17" s="288">
        <v>0.08</v>
      </c>
      <c r="V17" s="288">
        <v>0</v>
      </c>
      <c r="W17" s="285" t="s">
        <v>94</v>
      </c>
      <c r="X17" s="295"/>
      <c r="Y17" s="288">
        <v>0.24</v>
      </c>
    </row>
    <row r="18" spans="1:25">
      <c r="B18" s="276"/>
      <c r="D18" s="278"/>
      <c r="E18" s="278"/>
      <c r="F18" s="289"/>
      <c r="G18" s="276">
        <v>5</v>
      </c>
      <c r="H18" s="276" t="s">
        <v>93</v>
      </c>
      <c r="I18" s="295">
        <v>0.2951388888888889</v>
      </c>
      <c r="J18" s="288">
        <v>0.99</v>
      </c>
      <c r="K18" s="288">
        <v>0.92</v>
      </c>
      <c r="L18" s="288">
        <v>0.85</v>
      </c>
      <c r="M18" s="288">
        <v>0.76</v>
      </c>
      <c r="N18" s="288">
        <v>0.69</v>
      </c>
      <c r="O18" s="288">
        <v>0.61</v>
      </c>
      <c r="P18" s="288">
        <v>0.53</v>
      </c>
      <c r="Q18" s="288">
        <v>0.45</v>
      </c>
      <c r="R18" s="288">
        <v>0.37</v>
      </c>
      <c r="S18" s="302">
        <v>0.28999999999999998</v>
      </c>
      <c r="T18" s="288">
        <v>0.21</v>
      </c>
      <c r="U18" s="288">
        <v>0.13</v>
      </c>
      <c r="V18" s="288">
        <v>0.06</v>
      </c>
      <c r="X18" s="295"/>
      <c r="Y18" s="288">
        <v>0.28999999999999998</v>
      </c>
    </row>
    <row r="19" spans="1:25" s="280" customFormat="1">
      <c r="A19" s="281"/>
      <c r="B19" s="282"/>
      <c r="C19" s="281"/>
      <c r="D19" s="283"/>
      <c r="E19" s="283"/>
      <c r="F19" s="312"/>
      <c r="G19" s="282"/>
      <c r="H19" s="282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7"/>
      <c r="X19" s="281"/>
      <c r="Y19" s="281"/>
    </row>
    <row r="20" spans="1:25" s="319" customFormat="1" ht="158.44999999999999">
      <c r="A20" s="314" t="s">
        <v>94</v>
      </c>
      <c r="B20" s="314" t="s">
        <v>94</v>
      </c>
      <c r="C20" s="314" t="s">
        <v>94</v>
      </c>
      <c r="D20" s="331" t="s">
        <v>110</v>
      </c>
      <c r="E20" s="331" t="s">
        <v>111</v>
      </c>
      <c r="F20" s="320" t="s">
        <v>112</v>
      </c>
      <c r="G20" s="314"/>
      <c r="H20" s="314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26"/>
      <c r="X20" s="315"/>
      <c r="Y20" s="315"/>
    </row>
    <row r="21" spans="1:25">
      <c r="B21" s="276"/>
      <c r="D21" s="278"/>
      <c r="E21" s="278"/>
      <c r="F21" s="289"/>
      <c r="G21" s="276"/>
      <c r="H21" s="276" t="s">
        <v>91</v>
      </c>
    </row>
    <row r="22" spans="1:25">
      <c r="B22" s="276"/>
      <c r="D22" s="278"/>
      <c r="E22" s="278"/>
      <c r="F22" s="289"/>
      <c r="G22" s="276"/>
      <c r="H22" s="276" t="s">
        <v>92</v>
      </c>
    </row>
    <row r="23" spans="1:25">
      <c r="D23" s="276"/>
      <c r="E23" s="276"/>
      <c r="F23" s="289"/>
      <c r="G23" s="276"/>
      <c r="H23" s="276" t="s">
        <v>93</v>
      </c>
    </row>
    <row r="24" spans="1:25" s="280" customFormat="1">
      <c r="A24" s="281"/>
      <c r="B24" s="281"/>
      <c r="C24" s="281"/>
      <c r="D24" s="281"/>
      <c r="E24" s="281"/>
      <c r="F24" s="313"/>
      <c r="G24" s="281"/>
      <c r="H24" s="282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7"/>
      <c r="X24" s="281"/>
      <c r="Y24" s="281"/>
    </row>
    <row r="25" spans="1:25" s="319" customFormat="1" ht="145.15">
      <c r="A25" s="516" t="s">
        <v>94</v>
      </c>
      <c r="B25" s="516"/>
      <c r="C25" s="516"/>
      <c r="D25" s="315" t="s">
        <v>113</v>
      </c>
      <c r="E25" s="315" t="s">
        <v>114</v>
      </c>
      <c r="F25" s="335" t="s">
        <v>115</v>
      </c>
      <c r="G25" s="315"/>
      <c r="H25" s="314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</row>
    <row r="26" spans="1:25">
      <c r="G26" s="276">
        <v>6</v>
      </c>
      <c r="H26" s="276" t="s">
        <v>114</v>
      </c>
      <c r="I26" s="297">
        <v>0.33333333333333331</v>
      </c>
      <c r="J26" s="288">
        <v>0.99</v>
      </c>
      <c r="K26" s="288">
        <v>0.94</v>
      </c>
      <c r="L26" s="288">
        <v>0.89</v>
      </c>
      <c r="M26" s="288">
        <v>0.83</v>
      </c>
      <c r="N26" s="288">
        <v>0.78</v>
      </c>
      <c r="O26" s="288">
        <v>0.73</v>
      </c>
      <c r="P26" s="288">
        <v>0.68</v>
      </c>
      <c r="Q26" s="288">
        <v>0.63</v>
      </c>
      <c r="R26" s="302">
        <v>0.56999999999999995</v>
      </c>
      <c r="S26" s="288">
        <v>0.51</v>
      </c>
      <c r="T26" s="288">
        <v>0.46</v>
      </c>
      <c r="U26" s="288">
        <v>0.41</v>
      </c>
      <c r="V26" s="288">
        <v>0.36</v>
      </c>
      <c r="W26" s="284"/>
      <c r="X26" s="295">
        <v>0.79166666666666663</v>
      </c>
      <c r="Y26" s="288">
        <v>0.56999999999999995</v>
      </c>
    </row>
    <row r="27" spans="1:25" s="280" customFormat="1">
      <c r="A27" s="281"/>
      <c r="B27" s="281"/>
      <c r="C27" s="281"/>
      <c r="D27" s="281"/>
      <c r="E27" s="281"/>
      <c r="F27" s="313"/>
      <c r="G27" s="281"/>
      <c r="H27" s="282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</row>
    <row r="28" spans="1:25" s="319" customFormat="1" ht="52.9">
      <c r="A28" s="516" t="s">
        <v>94</v>
      </c>
      <c r="B28" s="516"/>
      <c r="C28" s="516"/>
      <c r="D28" s="315" t="s">
        <v>113</v>
      </c>
      <c r="E28" s="315" t="s">
        <v>116</v>
      </c>
      <c r="F28" s="335" t="s">
        <v>117</v>
      </c>
      <c r="G28" s="315"/>
      <c r="H28" s="314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</row>
    <row r="29" spans="1:25">
      <c r="G29" s="276">
        <v>7</v>
      </c>
      <c r="H29" s="276" t="s">
        <v>116</v>
      </c>
      <c r="I29" s="297">
        <v>0.33333333333333331</v>
      </c>
      <c r="J29" s="288">
        <v>0.99</v>
      </c>
      <c r="K29" s="288">
        <v>0.99</v>
      </c>
      <c r="L29" s="288">
        <v>0.99</v>
      </c>
      <c r="M29" s="288">
        <v>0.98</v>
      </c>
      <c r="N29" s="288">
        <v>0.98</v>
      </c>
      <c r="O29" s="288">
        <v>0.98</v>
      </c>
      <c r="P29" s="288">
        <v>0.97</v>
      </c>
      <c r="Q29" s="288">
        <v>0.97</v>
      </c>
      <c r="R29" s="302">
        <v>0.97</v>
      </c>
      <c r="S29" s="288">
        <v>0.96</v>
      </c>
      <c r="T29" s="288">
        <v>0.96</v>
      </c>
      <c r="U29" s="288">
        <v>0.96</v>
      </c>
      <c r="V29" s="288">
        <v>0.95</v>
      </c>
      <c r="W29" s="284"/>
      <c r="X29" s="295" t="s">
        <v>118</v>
      </c>
      <c r="Y29" s="288">
        <v>0.97</v>
      </c>
    </row>
    <row r="30" spans="1:25" s="280" customFormat="1">
      <c r="A30" s="281"/>
      <c r="B30" s="281"/>
      <c r="C30" s="281"/>
      <c r="D30" s="281"/>
      <c r="E30" s="281"/>
      <c r="F30" s="313"/>
      <c r="G30" s="281"/>
      <c r="H30" s="282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</row>
    <row r="31" spans="1:25" s="319" customFormat="1" ht="127.9" customHeight="1">
      <c r="A31" s="516" t="s">
        <v>94</v>
      </c>
      <c r="B31" s="516"/>
      <c r="C31" s="516"/>
      <c r="D31" s="315" t="s">
        <v>113</v>
      </c>
      <c r="E31" s="315" t="s">
        <v>119</v>
      </c>
      <c r="F31" s="335" t="s">
        <v>120</v>
      </c>
      <c r="G31" s="314"/>
      <c r="H31" s="314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</row>
    <row r="32" spans="1:25">
      <c r="H32" s="276" t="s">
        <v>119</v>
      </c>
      <c r="I32" s="295">
        <v>0.375</v>
      </c>
      <c r="J32" s="288">
        <v>0.99</v>
      </c>
      <c r="K32" s="288">
        <v>0.95</v>
      </c>
      <c r="L32" s="288">
        <v>0.9</v>
      </c>
      <c r="M32" s="288">
        <v>0.81</v>
      </c>
      <c r="N32" s="288">
        <v>0.77</v>
      </c>
      <c r="O32" s="288">
        <v>0.72</v>
      </c>
      <c r="P32" s="288">
        <v>0.68</v>
      </c>
      <c r="Q32" s="288">
        <v>0.63</v>
      </c>
      <c r="R32" s="302">
        <v>0.57999999999999996</v>
      </c>
      <c r="S32" s="288">
        <v>0.53</v>
      </c>
      <c r="T32" s="288">
        <v>0.48</v>
      </c>
      <c r="U32" s="288">
        <v>0.43</v>
      </c>
      <c r="V32" s="288">
        <v>0.38</v>
      </c>
      <c r="W32" s="284"/>
      <c r="X32" s="295">
        <v>0.79166666666666663</v>
      </c>
      <c r="Y32" s="288">
        <v>0.57999999999999996</v>
      </c>
    </row>
    <row r="33" spans="1:25" s="280" customFormat="1">
      <c r="A33" s="281"/>
      <c r="B33" s="281"/>
      <c r="C33" s="281"/>
      <c r="D33" s="281"/>
      <c r="E33" s="281"/>
      <c r="F33" s="313"/>
      <c r="G33" s="281"/>
      <c r="H33" s="282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7"/>
      <c r="X33" s="281"/>
      <c r="Y33" s="281"/>
    </row>
    <row r="34" spans="1:25">
      <c r="B34" s="305"/>
      <c r="F34" s="284"/>
      <c r="H34" s="306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</row>
    <row r="35" spans="1:25">
      <c r="F35" s="284" t="s">
        <v>121</v>
      </c>
      <c r="G35" s="347"/>
      <c r="H35" s="284" t="s">
        <v>91</v>
      </c>
      <c r="I35" s="276" t="s">
        <v>122</v>
      </c>
      <c r="J35" s="284" t="s">
        <v>123</v>
      </c>
      <c r="K35" s="284" t="s">
        <v>124</v>
      </c>
      <c r="L35" s="284" t="s">
        <v>125</v>
      </c>
      <c r="M35" s="284" t="s">
        <v>126</v>
      </c>
      <c r="N35" s="284" t="s">
        <v>127</v>
      </c>
      <c r="O35" s="284" t="s">
        <v>128</v>
      </c>
      <c r="P35" s="284" t="s">
        <v>129</v>
      </c>
      <c r="Q35" s="284" t="s">
        <v>130</v>
      </c>
      <c r="R35" s="284" t="s">
        <v>131</v>
      </c>
      <c r="S35" s="284" t="s">
        <v>132</v>
      </c>
      <c r="T35" s="284" t="s">
        <v>133</v>
      </c>
      <c r="U35" s="285"/>
    </row>
    <row r="36" spans="1:25">
      <c r="F36" s="284"/>
      <c r="G36" s="347"/>
      <c r="H36" s="284" t="s">
        <v>134</v>
      </c>
      <c r="I36" s="284" t="s">
        <v>124</v>
      </c>
      <c r="J36" s="288">
        <v>0.46</v>
      </c>
      <c r="K36" s="288">
        <v>0.91</v>
      </c>
      <c r="L36" s="288">
        <v>0.91</v>
      </c>
      <c r="M36" s="288">
        <v>0.91</v>
      </c>
      <c r="N36" s="288">
        <v>0.92</v>
      </c>
      <c r="O36" s="288">
        <v>0.92</v>
      </c>
      <c r="P36" s="288">
        <v>0.92</v>
      </c>
      <c r="Q36" s="288">
        <v>0.93</v>
      </c>
      <c r="R36" s="288">
        <v>0.93</v>
      </c>
      <c r="S36" s="288">
        <v>0.97</v>
      </c>
      <c r="T36" s="288">
        <v>0.99</v>
      </c>
      <c r="U36" s="286"/>
      <c r="V36" s="288"/>
    </row>
    <row r="37" spans="1:25">
      <c r="F37" s="284"/>
      <c r="G37" s="347"/>
      <c r="H37" s="284" t="s">
        <v>135</v>
      </c>
      <c r="I37" s="284" t="s">
        <v>124</v>
      </c>
      <c r="J37" s="288">
        <v>0.16</v>
      </c>
      <c r="K37" s="288">
        <v>0.84</v>
      </c>
      <c r="L37" s="284" t="s">
        <v>118</v>
      </c>
      <c r="M37" s="284" t="s">
        <v>118</v>
      </c>
      <c r="N37" s="284" t="s">
        <v>118</v>
      </c>
      <c r="O37" s="284" t="s">
        <v>118</v>
      </c>
      <c r="P37" s="284" t="s">
        <v>118</v>
      </c>
      <c r="Q37" s="284" t="s">
        <v>118</v>
      </c>
      <c r="R37" s="288">
        <v>0.89</v>
      </c>
      <c r="S37" s="288">
        <v>0.95</v>
      </c>
      <c r="T37" s="288">
        <v>0.99</v>
      </c>
      <c r="U37" s="285"/>
    </row>
    <row r="38" spans="1:25">
      <c r="F38" s="284"/>
      <c r="H38" s="344"/>
      <c r="I38" s="308"/>
      <c r="J38" s="345"/>
      <c r="K38" s="345"/>
      <c r="L38" s="308"/>
      <c r="M38" s="308"/>
      <c r="N38" s="308"/>
      <c r="O38" s="308"/>
      <c r="P38" s="308"/>
      <c r="Q38" s="308"/>
      <c r="R38" s="345"/>
      <c r="S38" s="345"/>
      <c r="T38" s="308"/>
      <c r="U38" s="285"/>
    </row>
    <row r="39" spans="1:25" s="280" customFormat="1">
      <c r="A39" s="281"/>
      <c r="B39" s="281"/>
      <c r="C39" s="281"/>
      <c r="D39" s="281"/>
      <c r="E39" s="281"/>
      <c r="F39" s="281"/>
      <c r="G39" s="281"/>
      <c r="H39" s="282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7"/>
      <c r="X39" s="281"/>
      <c r="Y39" s="281"/>
    </row>
    <row r="40" spans="1:25">
      <c r="F40" s="284"/>
      <c r="H40" s="346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285"/>
    </row>
    <row r="41" spans="1:25">
      <c r="F41" s="284" t="s">
        <v>121</v>
      </c>
      <c r="G41" s="347"/>
      <c r="H41" s="284" t="s">
        <v>92</v>
      </c>
      <c r="I41" s="276" t="s">
        <v>122</v>
      </c>
      <c r="J41" s="284" t="s">
        <v>123</v>
      </c>
      <c r="K41" s="284" t="s">
        <v>124</v>
      </c>
      <c r="L41" s="284" t="s">
        <v>125</v>
      </c>
      <c r="M41" s="284" t="s">
        <v>126</v>
      </c>
      <c r="N41" s="284" t="s">
        <v>127</v>
      </c>
      <c r="O41" s="284" t="s">
        <v>128</v>
      </c>
      <c r="P41" s="284" t="s">
        <v>129</v>
      </c>
      <c r="Q41" s="284" t="s">
        <v>130</v>
      </c>
      <c r="R41" s="284" t="s">
        <v>131</v>
      </c>
      <c r="S41" s="284" t="s">
        <v>132</v>
      </c>
      <c r="T41" s="284" t="s">
        <v>133</v>
      </c>
      <c r="U41" s="285"/>
    </row>
    <row r="42" spans="1:25">
      <c r="F42" s="284" t="s">
        <v>27</v>
      </c>
      <c r="G42" s="347"/>
      <c r="H42" s="284" t="s">
        <v>136</v>
      </c>
      <c r="I42" s="284" t="s">
        <v>124</v>
      </c>
      <c r="J42" s="288">
        <v>0.22</v>
      </c>
      <c r="K42" s="288">
        <v>0.9</v>
      </c>
      <c r="L42" s="288">
        <v>0.9</v>
      </c>
      <c r="M42" s="288">
        <v>0.9</v>
      </c>
      <c r="N42" s="288">
        <v>0.9</v>
      </c>
      <c r="O42" s="288">
        <v>0.91</v>
      </c>
      <c r="P42" s="288">
        <v>0.91</v>
      </c>
      <c r="Q42" s="288">
        <v>0.91</v>
      </c>
      <c r="R42" s="288">
        <v>0.91</v>
      </c>
      <c r="S42" s="288">
        <v>0.96</v>
      </c>
      <c r="T42" s="288">
        <v>0.99</v>
      </c>
      <c r="U42" s="286"/>
      <c r="V42" s="288"/>
    </row>
    <row r="43" spans="1:25">
      <c r="F43" s="284"/>
      <c r="G43" s="347"/>
      <c r="H43" s="284" t="s">
        <v>135</v>
      </c>
      <c r="I43" s="284" t="s">
        <v>124</v>
      </c>
      <c r="J43" s="288">
        <v>0.21</v>
      </c>
      <c r="K43" s="288">
        <v>0.89</v>
      </c>
      <c r="L43" s="288">
        <v>0.89</v>
      </c>
      <c r="M43" s="288">
        <v>0.89</v>
      </c>
      <c r="N43" s="288">
        <v>0.89</v>
      </c>
      <c r="O43" s="288">
        <v>0.9</v>
      </c>
      <c r="P43" s="288">
        <v>0.9</v>
      </c>
      <c r="Q43" s="288">
        <v>0.9</v>
      </c>
      <c r="R43" s="288">
        <v>0.9</v>
      </c>
      <c r="S43" s="288">
        <v>0.95</v>
      </c>
      <c r="T43" s="288">
        <v>0.99</v>
      </c>
      <c r="U43" s="285"/>
    </row>
    <row r="44" spans="1:25">
      <c r="F44" s="284"/>
      <c r="H44" s="309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</row>
    <row r="45" spans="1:25">
      <c r="F45" s="284"/>
    </row>
  </sheetData>
  <mergeCells count="4">
    <mergeCell ref="A1:C1"/>
    <mergeCell ref="A25:C25"/>
    <mergeCell ref="A28:C28"/>
    <mergeCell ref="A31:C31"/>
  </mergeCells>
  <phoneticPr fontId="4" type="noConversion"/>
  <pageMargins left="0.34" right="0.17" top="0.67" bottom="0.74803149606299213" header="0.31496062992125984" footer="0.31496062992125984"/>
  <pageSetup paperSize="8" scale="11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13218-3BE1-4FD5-A036-1B8499917396}">
  <dimension ref="B1:E29"/>
  <sheetViews>
    <sheetView zoomScaleNormal="100" workbookViewId="0">
      <selection activeCell="B9" sqref="B9:E15"/>
    </sheetView>
  </sheetViews>
  <sheetFormatPr defaultColWidth="11.42578125" defaultRowHeight="13.15"/>
  <cols>
    <col min="1" max="1" width="11.42578125" style="253"/>
    <col min="2" max="5" width="15.7109375" style="253" customWidth="1"/>
    <col min="6" max="16384" width="11.42578125" style="253"/>
  </cols>
  <sheetData>
    <row r="1" spans="2:5" s="252" customFormat="1" ht="15.6">
      <c r="B1" s="252" t="s">
        <v>137</v>
      </c>
    </row>
    <row r="2" spans="2:5" ht="13.9" thickBot="1">
      <c r="B2" s="253" t="s">
        <v>138</v>
      </c>
      <c r="C2" s="253" t="s">
        <v>139</v>
      </c>
      <c r="D2" s="253" t="s">
        <v>140</v>
      </c>
      <c r="E2" s="253" t="s">
        <v>141</v>
      </c>
    </row>
    <row r="3" spans="2:5">
      <c r="B3" s="254" t="s">
        <v>142</v>
      </c>
      <c r="C3" s="255" t="s">
        <v>143</v>
      </c>
      <c r="D3" s="255" t="s">
        <v>144</v>
      </c>
      <c r="E3" s="256" t="s">
        <v>145</v>
      </c>
    </row>
    <row r="4" spans="2:5" ht="26.45">
      <c r="B4" s="257" t="s">
        <v>146</v>
      </c>
      <c r="C4" s="258" t="s">
        <v>147</v>
      </c>
      <c r="D4" s="259" t="s">
        <v>144</v>
      </c>
      <c r="E4" s="260" t="s">
        <v>148</v>
      </c>
    </row>
    <row r="5" spans="2:5" ht="26.45">
      <c r="B5" s="257" t="s">
        <v>149</v>
      </c>
      <c r="C5" s="258" t="s">
        <v>150</v>
      </c>
      <c r="D5" s="259" t="s">
        <v>151</v>
      </c>
      <c r="E5" s="261" t="s">
        <v>151</v>
      </c>
    </row>
    <row r="6" spans="2:5" ht="13.9" thickBot="1">
      <c r="B6" s="262" t="s">
        <v>152</v>
      </c>
      <c r="C6" s="263" t="s">
        <v>153</v>
      </c>
      <c r="D6" s="264" t="s">
        <v>154</v>
      </c>
      <c r="E6" s="265"/>
    </row>
    <row r="7" spans="2:5">
      <c r="B7" s="253" t="s">
        <v>155</v>
      </c>
      <c r="C7" s="253" t="s">
        <v>156</v>
      </c>
      <c r="D7" s="253" t="s">
        <v>157</v>
      </c>
      <c r="E7" s="253" t="s">
        <v>158</v>
      </c>
    </row>
    <row r="9" spans="2:5" s="252" customFormat="1" ht="15.6">
      <c r="B9" s="252" t="s">
        <v>159</v>
      </c>
    </row>
    <row r="10" spans="2:5" ht="13.9" thickBot="1">
      <c r="B10" s="253" t="s">
        <v>138</v>
      </c>
      <c r="C10" s="253" t="s">
        <v>139</v>
      </c>
      <c r="D10" s="253" t="s">
        <v>140</v>
      </c>
      <c r="E10" s="253" t="s">
        <v>141</v>
      </c>
    </row>
    <row r="11" spans="2:5">
      <c r="B11" s="254" t="s">
        <v>142</v>
      </c>
      <c r="C11" s="255" t="s">
        <v>143</v>
      </c>
      <c r="D11" s="255" t="s">
        <v>144</v>
      </c>
      <c r="E11" s="256" t="s">
        <v>145</v>
      </c>
    </row>
    <row r="12" spans="2:5" ht="26.45">
      <c r="B12" s="257" t="s">
        <v>160</v>
      </c>
      <c r="C12" s="258" t="s">
        <v>147</v>
      </c>
      <c r="D12" s="259" t="s">
        <v>144</v>
      </c>
      <c r="E12" s="260" t="s">
        <v>161</v>
      </c>
    </row>
    <row r="13" spans="2:5" ht="26.45">
      <c r="B13" s="257" t="s">
        <v>162</v>
      </c>
      <c r="C13" s="258" t="s">
        <v>150</v>
      </c>
      <c r="D13" s="259" t="s">
        <v>151</v>
      </c>
      <c r="E13" s="266" t="s">
        <v>151</v>
      </c>
    </row>
    <row r="14" spans="2:5" ht="13.9" thickBot="1">
      <c r="B14" s="262" t="s">
        <v>152</v>
      </c>
      <c r="C14" s="263" t="s">
        <v>153</v>
      </c>
      <c r="D14" s="264" t="s">
        <v>154</v>
      </c>
      <c r="E14" s="265"/>
    </row>
    <row r="15" spans="2:5">
      <c r="B15" s="253" t="s">
        <v>155</v>
      </c>
      <c r="C15" s="253" t="s">
        <v>156</v>
      </c>
      <c r="D15" s="253" t="s">
        <v>157</v>
      </c>
      <c r="E15" s="253" t="s">
        <v>158</v>
      </c>
    </row>
    <row r="17" spans="2:5" s="267" customFormat="1"/>
    <row r="18" spans="2:5" ht="13.9" thickBot="1"/>
    <row r="19" spans="2:5" ht="13.9" thickBot="1">
      <c r="B19" s="268" t="s">
        <v>163</v>
      </c>
    </row>
    <row r="20" spans="2:5" ht="13.9" thickBot="1"/>
    <row r="21" spans="2:5">
      <c r="B21" s="269" t="s">
        <v>142</v>
      </c>
      <c r="C21" s="270" t="s">
        <v>143</v>
      </c>
      <c r="D21" s="270" t="s">
        <v>164</v>
      </c>
      <c r="E21" s="271" t="s">
        <v>165</v>
      </c>
    </row>
    <row r="22" spans="2:5" ht="26.45">
      <c r="B22" s="257" t="s">
        <v>146</v>
      </c>
      <c r="C22" s="259" t="s">
        <v>147</v>
      </c>
      <c r="D22" s="259" t="s">
        <v>166</v>
      </c>
      <c r="E22" s="260" t="s">
        <v>167</v>
      </c>
    </row>
    <row r="23" spans="2:5" ht="26.45">
      <c r="B23" s="257" t="s">
        <v>149</v>
      </c>
      <c r="C23" s="258" t="s">
        <v>168</v>
      </c>
      <c r="D23" s="259" t="s">
        <v>151</v>
      </c>
      <c r="E23" s="272"/>
    </row>
    <row r="24" spans="2:5" ht="13.9" thickBot="1">
      <c r="B24" s="273" t="s">
        <v>152</v>
      </c>
      <c r="C24" s="264" t="s">
        <v>169</v>
      </c>
      <c r="D24" s="264" t="s">
        <v>154</v>
      </c>
      <c r="E24" s="265"/>
    </row>
    <row r="25" spans="2:5" ht="13.9" thickBot="1"/>
    <row r="26" spans="2:5">
      <c r="B26" s="269" t="s">
        <v>142</v>
      </c>
      <c r="C26" s="270" t="s">
        <v>143</v>
      </c>
      <c r="D26" s="270" t="s">
        <v>164</v>
      </c>
      <c r="E26" s="271" t="s">
        <v>165</v>
      </c>
    </row>
    <row r="27" spans="2:5" ht="26.45">
      <c r="B27" s="257" t="s">
        <v>160</v>
      </c>
      <c r="C27" s="259" t="s">
        <v>147</v>
      </c>
      <c r="D27" s="259" t="s">
        <v>166</v>
      </c>
      <c r="E27" s="260" t="s">
        <v>170</v>
      </c>
    </row>
    <row r="28" spans="2:5" ht="26.45">
      <c r="B28" s="257" t="s">
        <v>162</v>
      </c>
      <c r="C28" s="258" t="s">
        <v>171</v>
      </c>
      <c r="D28" s="259" t="s">
        <v>151</v>
      </c>
      <c r="E28" s="272"/>
    </row>
    <row r="29" spans="2:5" ht="13.9" thickBot="1">
      <c r="B29" s="273" t="s">
        <v>152</v>
      </c>
      <c r="C29" s="264" t="s">
        <v>169</v>
      </c>
      <c r="D29" s="264" t="s">
        <v>154</v>
      </c>
      <c r="E29" s="26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EB14-624E-419A-BC7F-4184489BA521}">
  <sheetPr>
    <tabColor rgb="FFFFC000"/>
  </sheetPr>
  <dimension ref="A1:AG84"/>
  <sheetViews>
    <sheetView zoomScaleNormal="100" workbookViewId="0">
      <selection activeCell="M32" sqref="M32"/>
    </sheetView>
  </sheetViews>
  <sheetFormatPr defaultColWidth="12.28515625" defaultRowHeight="13.15"/>
  <cols>
    <col min="1" max="1" width="1.7109375" style="135" customWidth="1"/>
    <col min="2" max="7" width="8.85546875" style="135" customWidth="1"/>
    <col min="8" max="8" width="1.7109375" style="135" customWidth="1"/>
    <col min="9" max="14" width="8.85546875" style="135" customWidth="1"/>
    <col min="15" max="15" width="1.7109375" style="135" customWidth="1"/>
    <col min="16" max="21" width="8.85546875" style="135" customWidth="1"/>
    <col min="22" max="22" width="1.7109375" style="135" customWidth="1"/>
    <col min="23" max="28" width="8.85546875" style="135" customWidth="1"/>
    <col min="29" max="29" width="1.7109375" style="135" customWidth="1"/>
    <col min="30" max="33" width="8.85546875" style="135" customWidth="1"/>
    <col min="34" max="16384" width="12.28515625" style="135"/>
  </cols>
  <sheetData>
    <row r="1" spans="1:33" s="389" customFormat="1">
      <c r="A1" s="387" t="s">
        <v>172</v>
      </c>
      <c r="B1" s="388"/>
      <c r="D1" s="388"/>
      <c r="E1" s="388"/>
      <c r="J1" s="388"/>
      <c r="M1" s="390"/>
      <c r="N1" s="388"/>
      <c r="P1" s="388"/>
      <c r="Q1" s="391"/>
      <c r="R1" s="391"/>
      <c r="S1" s="391"/>
    </row>
    <row r="2" spans="1:33">
      <c r="B2" s="231"/>
      <c r="C2" s="231"/>
      <c r="E2" s="231"/>
      <c r="G2" s="233"/>
      <c r="H2" s="233"/>
      <c r="I2" s="233"/>
      <c r="J2" s="233"/>
      <c r="L2" s="233"/>
      <c r="M2" s="233"/>
      <c r="N2" s="233"/>
    </row>
    <row r="3" spans="1:33" s="349" customFormat="1">
      <c r="A3" s="348" t="s">
        <v>173</v>
      </c>
      <c r="D3" s="348" t="s">
        <v>174</v>
      </c>
      <c r="F3" s="349" t="s">
        <v>175</v>
      </c>
    </row>
    <row r="4" spans="1:33">
      <c r="B4" s="231"/>
      <c r="C4" s="231"/>
      <c r="E4" s="231"/>
      <c r="G4" s="233"/>
      <c r="H4" s="233"/>
      <c r="I4" s="233"/>
      <c r="J4" s="233"/>
      <c r="L4" s="233"/>
      <c r="M4" s="233"/>
      <c r="N4" s="233"/>
    </row>
    <row r="5" spans="1:33" s="367" customFormat="1" ht="11.45">
      <c r="C5" s="433" t="s">
        <v>176</v>
      </c>
      <c r="S5" s="370"/>
    </row>
    <row r="6" spans="1:33" s="377" customFormat="1">
      <c r="B6" s="436">
        <v>1</v>
      </c>
      <c r="C6" s="436">
        <v>3</v>
      </c>
      <c r="D6" s="436">
        <v>5</v>
      </c>
      <c r="E6" s="436">
        <v>7</v>
      </c>
      <c r="F6" s="436">
        <v>9</v>
      </c>
      <c r="G6" s="436">
        <v>11</v>
      </c>
      <c r="I6" s="436">
        <v>13</v>
      </c>
      <c r="J6" s="436">
        <v>15</v>
      </c>
      <c r="K6" s="436">
        <v>17</v>
      </c>
      <c r="L6" s="436">
        <v>19</v>
      </c>
      <c r="M6" s="436">
        <v>21</v>
      </c>
      <c r="N6" s="436">
        <v>23</v>
      </c>
      <c r="P6" s="436">
        <v>25</v>
      </c>
      <c r="Q6" s="436">
        <v>27</v>
      </c>
      <c r="R6" s="436">
        <v>29</v>
      </c>
      <c r="S6" s="436">
        <v>31</v>
      </c>
      <c r="T6" s="436">
        <v>33</v>
      </c>
      <c r="U6" s="436">
        <v>35</v>
      </c>
      <c r="W6" s="436">
        <v>37</v>
      </c>
      <c r="X6" s="436">
        <v>39</v>
      </c>
      <c r="Y6" s="436">
        <v>41</v>
      </c>
      <c r="Z6" s="436">
        <v>43</v>
      </c>
      <c r="AA6" s="436">
        <v>45</v>
      </c>
      <c r="AB6" s="436">
        <v>47</v>
      </c>
      <c r="AD6" s="81"/>
      <c r="AE6" s="81"/>
      <c r="AF6" s="81"/>
      <c r="AG6" s="81"/>
    </row>
    <row r="7" spans="1:33" ht="20.45">
      <c r="B7" s="446" t="s">
        <v>177</v>
      </c>
      <c r="C7" s="462" t="s">
        <v>178</v>
      </c>
      <c r="D7" s="448"/>
      <c r="E7" s="448"/>
      <c r="F7" s="448"/>
      <c r="G7" s="448"/>
      <c r="H7" s="443"/>
      <c r="I7" s="448"/>
      <c r="J7" s="448"/>
      <c r="K7" s="448"/>
      <c r="L7" s="448"/>
      <c r="M7" s="448"/>
      <c r="N7" s="448"/>
      <c r="O7" s="443"/>
      <c r="P7" s="448"/>
      <c r="Q7" s="448"/>
      <c r="R7" s="448"/>
      <c r="S7" s="448"/>
      <c r="T7" s="448"/>
      <c r="U7" s="448"/>
      <c r="V7" s="443"/>
      <c r="W7" s="448"/>
      <c r="X7" s="448"/>
      <c r="Y7" s="448"/>
      <c r="Z7" s="448"/>
      <c r="AA7" s="448"/>
      <c r="AB7" s="448"/>
      <c r="AC7" s="356"/>
      <c r="AD7" s="466" t="s">
        <v>179</v>
      </c>
      <c r="AE7" s="466" t="s">
        <v>180</v>
      </c>
      <c r="AF7" s="466" t="s">
        <v>179</v>
      </c>
      <c r="AG7" s="467" t="s">
        <v>179</v>
      </c>
    </row>
    <row r="8" spans="1:33" ht="20.45">
      <c r="B8" s="449" t="s">
        <v>181</v>
      </c>
      <c r="C8" s="447" t="s">
        <v>182</v>
      </c>
      <c r="D8" s="448"/>
      <c r="E8" s="448"/>
      <c r="F8" s="448"/>
      <c r="G8" s="448"/>
      <c r="H8" s="443"/>
      <c r="I8" s="448"/>
      <c r="J8" s="448"/>
      <c r="K8" s="448"/>
      <c r="L8" s="448"/>
      <c r="M8" s="448"/>
      <c r="N8" s="448"/>
      <c r="O8" s="443"/>
      <c r="P8" s="448"/>
      <c r="Q8" s="448"/>
      <c r="R8" s="448"/>
      <c r="S8" s="448"/>
      <c r="T8" s="448"/>
      <c r="U8" s="448"/>
      <c r="V8" s="443"/>
      <c r="W8" s="448"/>
      <c r="X8" s="448"/>
      <c r="Y8" s="448"/>
      <c r="Z8" s="448"/>
      <c r="AA8" s="448"/>
      <c r="AB8" s="448"/>
      <c r="AC8" s="356"/>
      <c r="AD8" s="448"/>
      <c r="AE8" s="448"/>
      <c r="AF8" s="448"/>
      <c r="AG8" s="448"/>
    </row>
    <row r="9" spans="1:33" s="377" customFormat="1" ht="11.45">
      <c r="B9" s="436">
        <v>2</v>
      </c>
      <c r="C9" s="436">
        <v>4</v>
      </c>
      <c r="D9" s="436">
        <v>6</v>
      </c>
      <c r="E9" s="436">
        <v>8</v>
      </c>
      <c r="F9" s="436">
        <v>10</v>
      </c>
      <c r="G9" s="436">
        <v>12</v>
      </c>
      <c r="I9" s="436">
        <v>14</v>
      </c>
      <c r="J9" s="436">
        <v>16</v>
      </c>
      <c r="K9" s="436">
        <v>18</v>
      </c>
      <c r="L9" s="436">
        <v>20</v>
      </c>
      <c r="M9" s="436">
        <v>22</v>
      </c>
      <c r="N9" s="436">
        <v>24</v>
      </c>
      <c r="P9" s="436">
        <v>26</v>
      </c>
      <c r="Q9" s="436">
        <v>28</v>
      </c>
      <c r="R9" s="436">
        <v>30</v>
      </c>
      <c r="S9" s="436">
        <v>32</v>
      </c>
      <c r="T9" s="436">
        <v>34</v>
      </c>
      <c r="U9" s="436">
        <v>36</v>
      </c>
      <c r="W9" s="436">
        <v>38</v>
      </c>
      <c r="X9" s="436">
        <v>40</v>
      </c>
      <c r="Y9" s="436">
        <v>42</v>
      </c>
      <c r="Z9" s="436">
        <v>44</v>
      </c>
      <c r="AA9" s="436">
        <v>46</v>
      </c>
      <c r="AB9" s="436">
        <v>48</v>
      </c>
      <c r="AD9" s="465">
        <v>49</v>
      </c>
      <c r="AE9" s="465">
        <v>50</v>
      </c>
      <c r="AF9" s="465">
        <v>51</v>
      </c>
      <c r="AG9" s="465">
        <v>52</v>
      </c>
    </row>
    <row r="10" spans="1:33" s="367" customFormat="1" ht="11.45">
      <c r="B10" s="433" t="s">
        <v>176</v>
      </c>
      <c r="C10" s="433" t="s">
        <v>176</v>
      </c>
      <c r="R10" s="517"/>
      <c r="S10" s="517"/>
    </row>
    <row r="11" spans="1:33" s="367" customFormat="1" ht="11.45">
      <c r="R11" s="370"/>
      <c r="S11" s="370"/>
    </row>
    <row r="12" spans="1:33" s="349" customFormat="1">
      <c r="A12" s="348" t="s">
        <v>183</v>
      </c>
      <c r="D12" s="348" t="s">
        <v>174</v>
      </c>
      <c r="F12" s="349" t="s">
        <v>175</v>
      </c>
    </row>
    <row r="13" spans="1:33">
      <c r="B13" s="231"/>
      <c r="C13" s="231"/>
      <c r="E13" s="231"/>
      <c r="G13" s="233"/>
      <c r="H13" s="233"/>
      <c r="I13" s="233"/>
      <c r="J13" s="233"/>
      <c r="L13" s="233"/>
      <c r="M13" s="233"/>
      <c r="N13" s="233"/>
    </row>
    <row r="14" spans="1:33" s="367" customFormat="1" ht="11.45">
      <c r="B14" s="367" t="s">
        <v>184</v>
      </c>
      <c r="C14" s="433" t="s">
        <v>176</v>
      </c>
      <c r="S14" s="370"/>
    </row>
    <row r="15" spans="1:33" s="377" customFormat="1">
      <c r="B15" s="436">
        <v>1</v>
      </c>
      <c r="C15" s="436">
        <v>3</v>
      </c>
      <c r="D15" s="436">
        <v>5</v>
      </c>
      <c r="E15" s="436">
        <v>7</v>
      </c>
      <c r="F15" s="436">
        <v>9</v>
      </c>
      <c r="G15" s="436">
        <v>11</v>
      </c>
      <c r="I15" s="436">
        <v>13</v>
      </c>
      <c r="J15" s="436">
        <v>15</v>
      </c>
      <c r="K15" s="436">
        <v>17</v>
      </c>
      <c r="L15" s="436">
        <v>19</v>
      </c>
      <c r="M15" s="436">
        <v>21</v>
      </c>
      <c r="N15" s="436">
        <v>23</v>
      </c>
      <c r="P15" s="436">
        <v>25</v>
      </c>
      <c r="Q15" s="436">
        <v>27</v>
      </c>
      <c r="R15" s="436">
        <v>29</v>
      </c>
      <c r="S15" s="436">
        <v>31</v>
      </c>
      <c r="T15" s="436">
        <v>33</v>
      </c>
      <c r="U15" s="436">
        <v>35</v>
      </c>
      <c r="W15" s="436">
        <v>37</v>
      </c>
      <c r="X15" s="436">
        <v>39</v>
      </c>
      <c r="Y15" s="436">
        <v>41</v>
      </c>
      <c r="Z15" s="436">
        <v>43</v>
      </c>
      <c r="AA15" s="436">
        <v>45</v>
      </c>
      <c r="AB15" s="436">
        <v>47</v>
      </c>
      <c r="AD15" s="81"/>
      <c r="AE15" s="81"/>
      <c r="AF15" s="81"/>
      <c r="AG15" s="81"/>
    </row>
    <row r="16" spans="1:33" ht="20.45">
      <c r="B16" s="450" t="s">
        <v>185</v>
      </c>
      <c r="C16" s="462" t="s">
        <v>178</v>
      </c>
      <c r="D16" s="448"/>
      <c r="E16" s="448"/>
      <c r="F16" s="448"/>
      <c r="G16" s="448"/>
      <c r="H16" s="443"/>
      <c r="I16" s="448"/>
      <c r="J16" s="448"/>
      <c r="K16" s="448"/>
      <c r="L16" s="448"/>
      <c r="M16" s="448"/>
      <c r="N16" s="448"/>
      <c r="O16" s="443"/>
      <c r="P16" s="448"/>
      <c r="Q16" s="448"/>
      <c r="R16" s="448"/>
      <c r="S16" s="448"/>
      <c r="T16" s="448"/>
      <c r="U16" s="448"/>
      <c r="V16" s="443"/>
      <c r="W16" s="448"/>
      <c r="X16" s="448"/>
      <c r="Y16" s="448"/>
      <c r="Z16" s="448"/>
      <c r="AA16" s="448"/>
      <c r="AB16" s="448"/>
      <c r="AC16" s="356"/>
      <c r="AD16" s="466" t="s">
        <v>179</v>
      </c>
      <c r="AE16" s="466" t="s">
        <v>180</v>
      </c>
      <c r="AF16" s="466" t="s">
        <v>179</v>
      </c>
      <c r="AG16" s="467" t="s">
        <v>179</v>
      </c>
    </row>
    <row r="17" spans="1:33" ht="20.45">
      <c r="B17" s="449" t="s">
        <v>186</v>
      </c>
      <c r="C17" s="447" t="s">
        <v>182</v>
      </c>
      <c r="D17" s="448"/>
      <c r="E17" s="448"/>
      <c r="F17" s="448"/>
      <c r="G17" s="448"/>
      <c r="H17" s="443"/>
      <c r="I17" s="448"/>
      <c r="J17" s="448"/>
      <c r="K17" s="448"/>
      <c r="L17" s="448"/>
      <c r="M17" s="448"/>
      <c r="N17" s="448"/>
      <c r="O17" s="443"/>
      <c r="P17" s="448"/>
      <c r="Q17" s="448"/>
      <c r="R17" s="448"/>
      <c r="S17" s="448"/>
      <c r="T17" s="448"/>
      <c r="U17" s="448"/>
      <c r="V17" s="443"/>
      <c r="W17" s="448"/>
      <c r="X17" s="448"/>
      <c r="Y17" s="448"/>
      <c r="Z17" s="448"/>
      <c r="AA17" s="448"/>
      <c r="AB17" s="448"/>
      <c r="AC17" s="356"/>
      <c r="AD17" s="448"/>
      <c r="AE17" s="448"/>
      <c r="AF17" s="448"/>
      <c r="AG17" s="448"/>
    </row>
    <row r="18" spans="1:33" s="377" customFormat="1" ht="11.45">
      <c r="B18" s="436">
        <v>2</v>
      </c>
      <c r="C18" s="436">
        <v>4</v>
      </c>
      <c r="D18" s="436">
        <v>6</v>
      </c>
      <c r="E18" s="436">
        <v>8</v>
      </c>
      <c r="F18" s="436">
        <v>10</v>
      </c>
      <c r="G18" s="436">
        <v>12</v>
      </c>
      <c r="I18" s="436">
        <v>14</v>
      </c>
      <c r="J18" s="436">
        <v>16</v>
      </c>
      <c r="K18" s="436">
        <v>18</v>
      </c>
      <c r="L18" s="436">
        <v>20</v>
      </c>
      <c r="M18" s="436">
        <v>22</v>
      </c>
      <c r="N18" s="436">
        <v>24</v>
      </c>
      <c r="P18" s="436">
        <v>26</v>
      </c>
      <c r="Q18" s="436">
        <v>28</v>
      </c>
      <c r="R18" s="436">
        <v>30</v>
      </c>
      <c r="S18" s="436">
        <v>32</v>
      </c>
      <c r="T18" s="436">
        <v>34</v>
      </c>
      <c r="U18" s="436">
        <v>36</v>
      </c>
      <c r="W18" s="436">
        <v>38</v>
      </c>
      <c r="X18" s="436">
        <v>40</v>
      </c>
      <c r="Y18" s="436">
        <v>42</v>
      </c>
      <c r="Z18" s="436">
        <v>44</v>
      </c>
      <c r="AA18" s="436">
        <v>46</v>
      </c>
      <c r="AB18" s="436">
        <v>48</v>
      </c>
      <c r="AD18" s="465">
        <v>49</v>
      </c>
      <c r="AE18" s="465">
        <v>50</v>
      </c>
      <c r="AF18" s="465">
        <v>51</v>
      </c>
      <c r="AG18" s="465">
        <v>52</v>
      </c>
    </row>
    <row r="19" spans="1:33" s="367" customFormat="1" ht="11.45">
      <c r="B19" s="433" t="s">
        <v>176</v>
      </c>
      <c r="C19" s="433" t="s">
        <v>176</v>
      </c>
      <c r="R19" s="517"/>
      <c r="S19" s="517"/>
    </row>
    <row r="20" spans="1:33" s="367" customFormat="1" ht="11.45">
      <c r="R20" s="370"/>
      <c r="S20" s="370"/>
    </row>
    <row r="21" spans="1:33" s="349" customFormat="1">
      <c r="A21" s="348" t="s">
        <v>187</v>
      </c>
      <c r="D21" s="348" t="s">
        <v>188</v>
      </c>
      <c r="F21" s="349" t="s">
        <v>189</v>
      </c>
    </row>
    <row r="22" spans="1:33">
      <c r="B22" s="231"/>
      <c r="C22" s="231"/>
      <c r="E22" s="231"/>
      <c r="G22" s="233"/>
      <c r="H22" s="233"/>
      <c r="I22" s="233"/>
      <c r="J22" s="233"/>
      <c r="L22" s="233"/>
      <c r="M22" s="233"/>
      <c r="N22" s="233"/>
    </row>
    <row r="23" spans="1:33" s="367" customFormat="1" ht="11.45">
      <c r="C23" s="433" t="s">
        <v>176</v>
      </c>
      <c r="I23" s="367" t="s">
        <v>190</v>
      </c>
      <c r="J23" s="367" t="s">
        <v>191</v>
      </c>
      <c r="L23" s="367" t="s">
        <v>192</v>
      </c>
      <c r="S23" s="370"/>
    </row>
    <row r="24" spans="1:33" s="377" customFormat="1" ht="11.45">
      <c r="B24" s="463">
        <v>1</v>
      </c>
      <c r="C24" s="463">
        <v>3</v>
      </c>
      <c r="D24" s="463">
        <v>5</v>
      </c>
      <c r="E24" s="463">
        <v>7</v>
      </c>
      <c r="F24" s="463">
        <v>9</v>
      </c>
      <c r="G24" s="463">
        <v>11</v>
      </c>
      <c r="H24" s="464"/>
      <c r="I24" s="463">
        <v>13</v>
      </c>
      <c r="J24" s="463">
        <v>15</v>
      </c>
      <c r="K24" s="463">
        <v>17</v>
      </c>
      <c r="L24" s="463">
        <v>19</v>
      </c>
      <c r="M24" s="463">
        <v>21</v>
      </c>
      <c r="N24" s="463">
        <v>23</v>
      </c>
      <c r="O24" s="464"/>
    </row>
    <row r="25" spans="1:33" ht="20.45">
      <c r="B25" s="448"/>
      <c r="C25" s="462" t="s">
        <v>193</v>
      </c>
      <c r="D25" s="448" t="s">
        <v>194</v>
      </c>
      <c r="E25" s="451" t="s">
        <v>195</v>
      </c>
      <c r="F25" s="451" t="s">
        <v>196</v>
      </c>
      <c r="G25" s="451" t="s">
        <v>197</v>
      </c>
      <c r="H25" s="443"/>
      <c r="I25" s="452" t="s">
        <v>198</v>
      </c>
      <c r="J25" s="453" t="s">
        <v>199</v>
      </c>
      <c r="K25" s="447" t="s">
        <v>200</v>
      </c>
      <c r="L25" s="454" t="s">
        <v>201</v>
      </c>
      <c r="M25" s="447" t="s">
        <v>202</v>
      </c>
      <c r="N25" s="448" t="s">
        <v>203</v>
      </c>
      <c r="O25" s="443"/>
      <c r="P25" s="436" t="s">
        <v>179</v>
      </c>
      <c r="Q25" s="436" t="s">
        <v>180</v>
      </c>
      <c r="R25" s="436" t="s">
        <v>179</v>
      </c>
      <c r="S25" s="436" t="s">
        <v>179</v>
      </c>
    </row>
    <row r="26" spans="1:33" ht="20.45">
      <c r="B26" s="448"/>
      <c r="C26" s="462" t="s">
        <v>204</v>
      </c>
      <c r="D26" s="448" t="s">
        <v>205</v>
      </c>
      <c r="E26" s="451" t="s">
        <v>206</v>
      </c>
      <c r="F26" s="451" t="s">
        <v>207</v>
      </c>
      <c r="G26" s="448" t="s">
        <v>203</v>
      </c>
      <c r="H26" s="443"/>
      <c r="I26" s="448" t="s">
        <v>203</v>
      </c>
      <c r="J26" s="448" t="s">
        <v>203</v>
      </c>
      <c r="K26" s="448" t="s">
        <v>203</v>
      </c>
      <c r="L26" s="448" t="s">
        <v>203</v>
      </c>
      <c r="M26" s="448" t="s">
        <v>203</v>
      </c>
      <c r="N26" s="447" t="s">
        <v>208</v>
      </c>
      <c r="O26" s="443"/>
      <c r="P26" s="447" t="s">
        <v>209</v>
      </c>
      <c r="Q26" s="447" t="s">
        <v>210</v>
      </c>
      <c r="R26" s="449" t="s">
        <v>211</v>
      </c>
      <c r="S26" s="449" t="s">
        <v>211</v>
      </c>
    </row>
    <row r="27" spans="1:33" s="377" customFormat="1" ht="11.45">
      <c r="B27" s="436">
        <v>2</v>
      </c>
      <c r="C27" s="436">
        <v>4</v>
      </c>
      <c r="D27" s="436">
        <v>6</v>
      </c>
      <c r="E27" s="436">
        <v>8</v>
      </c>
      <c r="F27" s="436">
        <v>10</v>
      </c>
      <c r="G27" s="436">
        <v>12</v>
      </c>
      <c r="I27" s="436">
        <v>14</v>
      </c>
      <c r="J27" s="436">
        <v>16</v>
      </c>
      <c r="K27" s="436">
        <v>18</v>
      </c>
      <c r="L27" s="436">
        <v>20</v>
      </c>
      <c r="M27" s="436">
        <v>22</v>
      </c>
      <c r="N27" s="436">
        <v>24</v>
      </c>
      <c r="P27" s="465">
        <v>25</v>
      </c>
      <c r="Q27" s="465">
        <v>26</v>
      </c>
      <c r="R27" s="465">
        <v>27</v>
      </c>
      <c r="S27" s="465">
        <v>28</v>
      </c>
    </row>
    <row r="28" spans="1:33" s="367" customFormat="1" ht="11.45">
      <c r="C28" s="433" t="s">
        <v>176</v>
      </c>
      <c r="R28" s="517" t="s">
        <v>212</v>
      </c>
      <c r="S28" s="517"/>
    </row>
    <row r="29" spans="1:33">
      <c r="B29" s="231"/>
      <c r="C29" s="231"/>
      <c r="E29" s="231"/>
      <c r="G29" s="233"/>
      <c r="H29" s="233"/>
      <c r="I29" s="233"/>
      <c r="J29" s="233"/>
      <c r="L29" s="233"/>
      <c r="M29" s="233"/>
      <c r="N29" s="233"/>
    </row>
    <row r="30" spans="1:33" s="349" customFormat="1">
      <c r="A30" s="348" t="s">
        <v>213</v>
      </c>
      <c r="D30" s="348" t="s">
        <v>214</v>
      </c>
      <c r="F30" s="349" t="s">
        <v>215</v>
      </c>
    </row>
    <row r="31" spans="1:33">
      <c r="B31" s="231"/>
      <c r="C31" s="231"/>
      <c r="E31" s="231"/>
      <c r="G31" s="233"/>
      <c r="H31" s="233"/>
      <c r="I31" s="233"/>
      <c r="J31" s="233"/>
      <c r="L31" s="455" t="s">
        <v>216</v>
      </c>
      <c r="M31" s="96" t="s">
        <v>217</v>
      </c>
      <c r="N31" s="233"/>
    </row>
    <row r="32" spans="1:33" s="367" customFormat="1">
      <c r="B32" s="231"/>
      <c r="D32" s="433" t="s">
        <v>218</v>
      </c>
      <c r="E32" s="433" t="s">
        <v>176</v>
      </c>
      <c r="F32" s="433" t="s">
        <v>219</v>
      </c>
      <c r="J32" s="370"/>
      <c r="L32" s="249" t="s">
        <v>216</v>
      </c>
      <c r="M32" s="96" t="s">
        <v>220</v>
      </c>
      <c r="N32" s="377"/>
      <c r="O32" s="379"/>
      <c r="P32" s="379"/>
      <c r="Q32" s="379"/>
      <c r="R32" s="377"/>
      <c r="S32" s="135"/>
    </row>
    <row r="33" spans="1:19">
      <c r="B33" s="231"/>
      <c r="C33" s="231"/>
      <c r="D33" s="436">
        <v>1</v>
      </c>
      <c r="E33" s="436">
        <v>3</v>
      </c>
      <c r="F33" s="436">
        <v>5</v>
      </c>
      <c r="G33" s="436">
        <v>7</v>
      </c>
      <c r="H33" s="377"/>
      <c r="I33" s="436" t="s">
        <v>221</v>
      </c>
      <c r="J33" s="370"/>
      <c r="K33" s="367"/>
      <c r="L33" s="449" t="s">
        <v>222</v>
      </c>
      <c r="M33" s="96" t="s">
        <v>223</v>
      </c>
      <c r="N33" s="371"/>
      <c r="O33" s="371"/>
      <c r="P33" s="371"/>
      <c r="Q33" s="371"/>
      <c r="R33" s="371"/>
    </row>
    <row r="34" spans="1:19" ht="20.45">
      <c r="B34" s="518"/>
      <c r="D34" s="457" t="s">
        <v>224</v>
      </c>
      <c r="E34" s="449" t="s">
        <v>225</v>
      </c>
      <c r="F34" s="456" t="s">
        <v>226</v>
      </c>
      <c r="G34" s="458" t="s">
        <v>203</v>
      </c>
      <c r="H34" s="443"/>
      <c r="I34" s="458" t="s">
        <v>203</v>
      </c>
      <c r="J34" s="370"/>
      <c r="K34" s="367"/>
      <c r="L34" s="248" t="s">
        <v>227</v>
      </c>
      <c r="M34" s="96" t="s">
        <v>228</v>
      </c>
      <c r="N34" s="371"/>
      <c r="O34" s="371"/>
      <c r="P34" s="371"/>
      <c r="Q34" s="371"/>
      <c r="R34" s="371"/>
    </row>
    <row r="35" spans="1:19" ht="20.45">
      <c r="B35" s="518"/>
      <c r="C35" s="231"/>
      <c r="D35" s="457" t="s">
        <v>229</v>
      </c>
      <c r="E35" s="449" t="s">
        <v>230</v>
      </c>
      <c r="F35" s="456" t="s">
        <v>231</v>
      </c>
      <c r="G35" s="458" t="s">
        <v>203</v>
      </c>
      <c r="H35" s="443"/>
      <c r="I35" s="447" t="s">
        <v>232</v>
      </c>
      <c r="J35" s="370"/>
      <c r="K35" s="367"/>
      <c r="L35" s="251" t="s">
        <v>233</v>
      </c>
      <c r="M35" s="96" t="s">
        <v>234</v>
      </c>
      <c r="N35" s="370"/>
      <c r="O35" s="367"/>
      <c r="P35" s="367"/>
      <c r="Q35" s="367"/>
      <c r="R35" s="367"/>
    </row>
    <row r="36" spans="1:19" ht="20.45">
      <c r="B36" s="231"/>
      <c r="C36" s="231"/>
      <c r="D36" s="436">
        <v>2</v>
      </c>
      <c r="E36" s="436">
        <v>4</v>
      </c>
      <c r="F36" s="436">
        <v>6</v>
      </c>
      <c r="G36" s="436">
        <v>8</v>
      </c>
      <c r="H36" s="377"/>
      <c r="I36" s="436" t="s">
        <v>235</v>
      </c>
      <c r="J36" s="370"/>
      <c r="K36" s="367"/>
      <c r="L36" s="456" t="s">
        <v>236</v>
      </c>
      <c r="M36" s="96" t="s">
        <v>237</v>
      </c>
      <c r="N36" s="370"/>
      <c r="O36" s="367"/>
      <c r="P36" s="367"/>
      <c r="Q36" s="367"/>
      <c r="R36" s="367"/>
      <c r="S36" s="367"/>
    </row>
    <row r="37" spans="1:19" s="367" customFormat="1" ht="20.45">
      <c r="B37" s="231"/>
      <c r="C37" s="231"/>
      <c r="D37" s="433" t="s">
        <v>218</v>
      </c>
      <c r="E37" s="433" t="s">
        <v>176</v>
      </c>
      <c r="F37" s="433" t="s">
        <v>219</v>
      </c>
      <c r="G37" s="433"/>
      <c r="H37" s="433"/>
      <c r="I37" s="461" t="s">
        <v>238</v>
      </c>
      <c r="L37" s="457" t="s">
        <v>239</v>
      </c>
      <c r="M37" s="96" t="s">
        <v>240</v>
      </c>
      <c r="S37" s="370"/>
    </row>
    <row r="38" spans="1:19">
      <c r="B38" s="231"/>
      <c r="C38" s="231"/>
      <c r="E38" s="433"/>
      <c r="G38" s="434"/>
      <c r="H38" s="233"/>
      <c r="I38" s="433"/>
      <c r="J38" s="233"/>
      <c r="L38" s="450" t="s">
        <v>165</v>
      </c>
      <c r="M38" s="96" t="s">
        <v>241</v>
      </c>
      <c r="N38" s="233"/>
    </row>
    <row r="39" spans="1:19" s="349" customFormat="1">
      <c r="A39" s="348" t="s">
        <v>137</v>
      </c>
    </row>
    <row r="40" spans="1:19">
      <c r="B40" s="231"/>
      <c r="C40" s="231"/>
      <c r="E40" s="231"/>
      <c r="G40" s="233"/>
      <c r="H40" s="233"/>
      <c r="I40" s="233"/>
      <c r="J40" s="233"/>
      <c r="L40" s="233"/>
      <c r="M40" s="233"/>
      <c r="N40" s="233"/>
    </row>
    <row r="41" spans="1:19">
      <c r="D41" s="231"/>
      <c r="E41" s="433"/>
      <c r="F41" s="439"/>
      <c r="G41" s="231"/>
      <c r="H41" s="233"/>
      <c r="I41" s="233"/>
      <c r="J41" s="233"/>
      <c r="L41" s="233"/>
      <c r="M41" s="233"/>
      <c r="N41" s="233"/>
    </row>
    <row r="42" spans="1:19" s="436" customFormat="1" ht="11.45">
      <c r="D42" s="440" t="s">
        <v>138</v>
      </c>
      <c r="E42" s="440" t="s">
        <v>139</v>
      </c>
      <c r="F42" s="440" t="s">
        <v>140</v>
      </c>
      <c r="G42" s="440" t="s">
        <v>141</v>
      </c>
      <c r="H42" s="441"/>
      <c r="I42" s="440" t="s">
        <v>242</v>
      </c>
      <c r="J42" s="440" t="s">
        <v>243</v>
      </c>
      <c r="K42" s="440" t="s">
        <v>244</v>
      </c>
      <c r="L42" s="440" t="s">
        <v>245</v>
      </c>
      <c r="M42" s="441"/>
      <c r="N42" s="441"/>
    </row>
    <row r="43" spans="1:19" s="96" customFormat="1" ht="10.15">
      <c r="D43" s="442" t="s">
        <v>142</v>
      </c>
      <c r="E43" s="442" t="s">
        <v>143</v>
      </c>
      <c r="F43" s="442" t="s">
        <v>246</v>
      </c>
      <c r="G43" s="442" t="s">
        <v>169</v>
      </c>
      <c r="H43" s="443"/>
      <c r="I43" s="442"/>
      <c r="J43" s="442"/>
      <c r="K43" s="442"/>
      <c r="L43" s="442"/>
      <c r="M43" s="244"/>
      <c r="N43" s="244"/>
    </row>
    <row r="44" spans="1:19" s="371" customFormat="1" ht="20.45">
      <c r="D44" s="446" t="s">
        <v>247</v>
      </c>
      <c r="E44" s="456" t="s">
        <v>248</v>
      </c>
      <c r="F44" s="459" t="s">
        <v>249</v>
      </c>
      <c r="G44" s="450" t="s">
        <v>250</v>
      </c>
      <c r="H44" s="443"/>
      <c r="I44" s="442" t="s">
        <v>151</v>
      </c>
      <c r="J44" s="442" t="s">
        <v>151</v>
      </c>
      <c r="K44" s="442" t="s">
        <v>151</v>
      </c>
      <c r="L44" s="442" t="s">
        <v>151</v>
      </c>
      <c r="N44" s="379"/>
      <c r="O44" s="379"/>
      <c r="P44" s="379"/>
      <c r="Q44" s="379"/>
    </row>
    <row r="45" spans="1:19" s="371" customFormat="1" ht="20.45">
      <c r="D45" s="460" t="s">
        <v>251</v>
      </c>
      <c r="E45" s="457" t="s">
        <v>252</v>
      </c>
      <c r="F45" s="442" t="s">
        <v>151</v>
      </c>
      <c r="G45" s="442" t="s">
        <v>151</v>
      </c>
      <c r="H45" s="443"/>
      <c r="I45" s="442" t="s">
        <v>151</v>
      </c>
      <c r="J45" s="442" t="s">
        <v>151</v>
      </c>
      <c r="K45" s="442" t="s">
        <v>151</v>
      </c>
      <c r="L45" s="442" t="s">
        <v>151</v>
      </c>
      <c r="M45" s="379"/>
      <c r="N45" s="379"/>
      <c r="O45" s="379"/>
      <c r="P45" s="379"/>
      <c r="Q45" s="379"/>
    </row>
    <row r="46" spans="1:19" s="96" customFormat="1" ht="10.15">
      <c r="D46" s="442" t="s">
        <v>152</v>
      </c>
      <c r="E46" s="442" t="s">
        <v>253</v>
      </c>
      <c r="F46" s="442" t="s">
        <v>154</v>
      </c>
      <c r="G46" s="444"/>
      <c r="H46" s="443"/>
      <c r="I46" s="442"/>
      <c r="J46" s="442"/>
      <c r="K46" s="442"/>
      <c r="L46" s="444"/>
      <c r="M46" s="244"/>
      <c r="N46" s="244"/>
    </row>
    <row r="47" spans="1:19" s="436" customFormat="1" ht="11.45">
      <c r="D47" s="440" t="s">
        <v>155</v>
      </c>
      <c r="E47" s="440" t="s">
        <v>156</v>
      </c>
      <c r="F47" s="440" t="s">
        <v>157</v>
      </c>
      <c r="G47" s="440" t="s">
        <v>158</v>
      </c>
      <c r="H47" s="441"/>
      <c r="I47" s="441" t="s">
        <v>254</v>
      </c>
      <c r="J47" s="441" t="s">
        <v>255</v>
      </c>
      <c r="K47" s="441" t="s">
        <v>256</v>
      </c>
      <c r="L47" s="441" t="s">
        <v>257</v>
      </c>
      <c r="M47" s="441"/>
      <c r="N47" s="441"/>
    </row>
    <row r="48" spans="1:19" s="367" customFormat="1" ht="11.45">
      <c r="D48" s="433" t="s">
        <v>258</v>
      </c>
      <c r="E48" s="433"/>
      <c r="S48" s="370"/>
    </row>
    <row r="49" spans="1:19">
      <c r="B49" s="231"/>
      <c r="C49" s="231"/>
      <c r="E49" s="231"/>
      <c r="G49" s="233"/>
      <c r="H49" s="233"/>
      <c r="I49" s="233"/>
      <c r="J49" s="233"/>
      <c r="L49" s="233"/>
      <c r="M49" s="233"/>
      <c r="N49" s="233"/>
    </row>
    <row r="50" spans="1:19" s="389" customFormat="1">
      <c r="A50" s="387" t="s">
        <v>259</v>
      </c>
      <c r="B50" s="388"/>
      <c r="D50" s="388"/>
      <c r="E50" s="388"/>
      <c r="J50" s="388"/>
      <c r="M50" s="390"/>
      <c r="N50" s="388"/>
      <c r="P50" s="388"/>
      <c r="Q50" s="391"/>
      <c r="R50" s="391"/>
      <c r="S50" s="391"/>
    </row>
    <row r="51" spans="1:19">
      <c r="B51" s="231"/>
      <c r="C51" s="231"/>
      <c r="E51" s="231"/>
      <c r="G51" s="233"/>
      <c r="H51" s="233"/>
      <c r="I51" s="233"/>
      <c r="J51" s="233"/>
      <c r="L51" s="233"/>
      <c r="M51" s="233"/>
      <c r="N51" s="233"/>
    </row>
    <row r="52" spans="1:19" s="349" customFormat="1">
      <c r="A52" s="348" t="s">
        <v>16</v>
      </c>
      <c r="D52" s="348" t="s">
        <v>260</v>
      </c>
      <c r="F52" s="349" t="s">
        <v>189</v>
      </c>
    </row>
    <row r="53" spans="1:19" s="367" customFormat="1" ht="11.45">
      <c r="S53" s="370"/>
    </row>
    <row r="54" spans="1:19" s="367" customFormat="1" ht="11.45">
      <c r="S54" s="370"/>
    </row>
    <row r="55" spans="1:19" s="377" customFormat="1" ht="11.45">
      <c r="B55" s="463">
        <v>1</v>
      </c>
      <c r="C55" s="463">
        <v>3</v>
      </c>
      <c r="D55" s="463">
        <v>5</v>
      </c>
      <c r="E55" s="463">
        <v>7</v>
      </c>
      <c r="F55" s="463">
        <v>9</v>
      </c>
      <c r="G55" s="463">
        <v>11</v>
      </c>
      <c r="H55" s="464"/>
      <c r="I55" s="463">
        <v>13</v>
      </c>
      <c r="J55" s="463">
        <v>15</v>
      </c>
      <c r="K55" s="463">
        <v>17</v>
      </c>
      <c r="L55" s="463">
        <v>19</v>
      </c>
      <c r="M55" s="463">
        <v>21</v>
      </c>
      <c r="N55" s="463">
        <v>23</v>
      </c>
      <c r="O55" s="464"/>
    </row>
    <row r="56" spans="1:19" ht="20.45">
      <c r="B56" s="446" t="s">
        <v>261</v>
      </c>
      <c r="C56" s="448" t="s">
        <v>203</v>
      </c>
      <c r="D56" s="448" t="s">
        <v>203</v>
      </c>
      <c r="E56" s="448" t="s">
        <v>203</v>
      </c>
      <c r="F56" s="448" t="s">
        <v>203</v>
      </c>
      <c r="G56" s="448" t="s">
        <v>203</v>
      </c>
      <c r="H56" s="443"/>
      <c r="I56" s="448" t="s">
        <v>203</v>
      </c>
      <c r="J56" s="448" t="s">
        <v>203</v>
      </c>
      <c r="K56" s="448" t="s">
        <v>203</v>
      </c>
      <c r="L56" s="448" t="s">
        <v>203</v>
      </c>
      <c r="M56" s="448" t="s">
        <v>203</v>
      </c>
      <c r="N56" s="448" t="s">
        <v>203</v>
      </c>
      <c r="O56" s="443"/>
      <c r="P56" s="95"/>
      <c r="Q56" s="95"/>
      <c r="R56" s="95" t="s">
        <v>179</v>
      </c>
      <c r="S56" s="95" t="s">
        <v>179</v>
      </c>
    </row>
    <row r="57" spans="1:19" ht="20.45">
      <c r="B57" s="449" t="s">
        <v>262</v>
      </c>
      <c r="C57" s="448" t="s">
        <v>203</v>
      </c>
      <c r="D57" s="448" t="s">
        <v>203</v>
      </c>
      <c r="E57" s="448" t="s">
        <v>203</v>
      </c>
      <c r="F57" s="448" t="s">
        <v>203</v>
      </c>
      <c r="G57" s="448" t="s">
        <v>203</v>
      </c>
      <c r="H57" s="443"/>
      <c r="I57" s="448" t="s">
        <v>203</v>
      </c>
      <c r="J57" s="448" t="s">
        <v>203</v>
      </c>
      <c r="K57" s="448" t="s">
        <v>203</v>
      </c>
      <c r="L57" s="448" t="s">
        <v>203</v>
      </c>
      <c r="M57" s="448" t="s">
        <v>203</v>
      </c>
      <c r="N57" s="450" t="s">
        <v>263</v>
      </c>
      <c r="O57" s="443"/>
      <c r="P57" s="449" t="s">
        <v>264</v>
      </c>
      <c r="Q57" s="448" t="s">
        <v>203</v>
      </c>
      <c r="R57" s="449" t="s">
        <v>265</v>
      </c>
      <c r="S57" s="449" t="s">
        <v>265</v>
      </c>
    </row>
    <row r="58" spans="1:19" s="377" customFormat="1" ht="11.45">
      <c r="B58" s="436">
        <v>2</v>
      </c>
      <c r="C58" s="436">
        <v>4</v>
      </c>
      <c r="D58" s="436">
        <v>6</v>
      </c>
      <c r="E58" s="436">
        <v>8</v>
      </c>
      <c r="F58" s="436">
        <v>10</v>
      </c>
      <c r="G58" s="436">
        <v>12</v>
      </c>
      <c r="I58" s="436">
        <v>14</v>
      </c>
      <c r="J58" s="436">
        <v>16</v>
      </c>
      <c r="K58" s="436">
        <v>18</v>
      </c>
      <c r="L58" s="436">
        <v>20</v>
      </c>
      <c r="M58" s="436">
        <v>22</v>
      </c>
      <c r="N58" s="436">
        <v>24</v>
      </c>
      <c r="P58" s="465">
        <v>25</v>
      </c>
      <c r="Q58" s="465">
        <v>26</v>
      </c>
      <c r="R58" s="465">
        <v>27</v>
      </c>
      <c r="S58" s="465">
        <v>28</v>
      </c>
    </row>
    <row r="59" spans="1:19" s="367" customFormat="1" ht="11.45">
      <c r="N59" s="367" t="s">
        <v>184</v>
      </c>
      <c r="R59" s="517" t="s">
        <v>212</v>
      </c>
      <c r="S59" s="517"/>
    </row>
    <row r="60" spans="1:19">
      <c r="B60" s="231"/>
      <c r="C60" s="231"/>
      <c r="E60" s="231"/>
      <c r="G60" s="233"/>
      <c r="H60" s="233"/>
      <c r="I60" s="233"/>
      <c r="J60" s="233"/>
      <c r="L60" s="233"/>
      <c r="M60" s="233"/>
      <c r="N60" s="233"/>
    </row>
    <row r="61" spans="1:19" s="349" customFormat="1">
      <c r="A61" s="348" t="s">
        <v>32</v>
      </c>
      <c r="D61" s="348" t="s">
        <v>266</v>
      </c>
      <c r="F61" s="349" t="s">
        <v>215</v>
      </c>
    </row>
    <row r="62" spans="1:19">
      <c r="B62" s="231"/>
      <c r="C62" s="231"/>
      <c r="D62" s="96"/>
      <c r="E62" s="435"/>
      <c r="F62" s="96"/>
      <c r="G62" s="233"/>
      <c r="H62" s="233"/>
      <c r="I62" s="233"/>
      <c r="J62" s="233"/>
      <c r="N62" s="233"/>
    </row>
    <row r="63" spans="1:19" s="367" customFormat="1">
      <c r="B63" s="231"/>
      <c r="C63" s="231"/>
      <c r="D63" s="433" t="s">
        <v>218</v>
      </c>
      <c r="E63" s="433"/>
      <c r="F63" s="433" t="s">
        <v>219</v>
      </c>
      <c r="J63" s="370"/>
      <c r="N63" s="370"/>
    </row>
    <row r="64" spans="1:19">
      <c r="B64" s="231"/>
      <c r="C64" s="231"/>
      <c r="D64" s="95">
        <v>1</v>
      </c>
      <c r="E64" s="95">
        <v>3</v>
      </c>
      <c r="F64" s="95">
        <v>5</v>
      </c>
      <c r="G64" s="95">
        <v>7</v>
      </c>
      <c r="H64" s="96"/>
      <c r="I64" s="95" t="s">
        <v>221</v>
      </c>
      <c r="J64" s="370"/>
      <c r="K64" s="367"/>
      <c r="L64" s="449" t="s">
        <v>222</v>
      </c>
      <c r="M64" s="96" t="s">
        <v>223</v>
      </c>
      <c r="N64" s="370"/>
      <c r="O64" s="367"/>
      <c r="P64" s="367"/>
      <c r="Q64" s="367"/>
      <c r="R64" s="367"/>
      <c r="S64" s="367"/>
    </row>
    <row r="65" spans="1:19" ht="20.45">
      <c r="D65" s="457" t="s">
        <v>267</v>
      </c>
      <c r="E65" s="458" t="s">
        <v>203</v>
      </c>
      <c r="F65" s="456" t="s">
        <v>268</v>
      </c>
      <c r="G65" s="458" t="s">
        <v>203</v>
      </c>
      <c r="H65" s="443"/>
      <c r="I65" s="458" t="s">
        <v>203</v>
      </c>
      <c r="J65" s="370"/>
      <c r="K65" s="367"/>
      <c r="L65" s="456" t="s">
        <v>236</v>
      </c>
      <c r="M65" s="96" t="s">
        <v>237</v>
      </c>
      <c r="N65" s="370"/>
      <c r="O65" s="367"/>
      <c r="P65" s="367"/>
      <c r="Q65" s="367"/>
      <c r="R65" s="367"/>
      <c r="S65" s="367"/>
    </row>
    <row r="66" spans="1:19" ht="20.45">
      <c r="C66" s="231"/>
      <c r="D66" s="457" t="s">
        <v>269</v>
      </c>
      <c r="E66" s="449" t="s">
        <v>270</v>
      </c>
      <c r="F66" s="456" t="s">
        <v>271</v>
      </c>
      <c r="G66" s="458" t="s">
        <v>203</v>
      </c>
      <c r="H66" s="443"/>
      <c r="I66" s="447" t="s">
        <v>272</v>
      </c>
      <c r="J66" s="370"/>
      <c r="K66" s="367"/>
      <c r="L66" s="457" t="s">
        <v>239</v>
      </c>
      <c r="M66" s="96" t="s">
        <v>240</v>
      </c>
      <c r="N66" s="370"/>
      <c r="O66" s="367"/>
      <c r="P66" s="367"/>
      <c r="Q66" s="367"/>
      <c r="R66" s="367"/>
      <c r="S66" s="367"/>
    </row>
    <row r="67" spans="1:19">
      <c r="B67" s="231"/>
      <c r="C67" s="231"/>
      <c r="D67" s="95">
        <v>2</v>
      </c>
      <c r="E67" s="95">
        <v>4</v>
      </c>
      <c r="F67" s="95">
        <v>6</v>
      </c>
      <c r="G67" s="95">
        <v>8</v>
      </c>
      <c r="H67" s="96"/>
      <c r="I67" s="95" t="s">
        <v>235</v>
      </c>
      <c r="J67" s="370"/>
      <c r="K67" s="367"/>
      <c r="L67" s="450" t="s">
        <v>165</v>
      </c>
      <c r="M67" s="96" t="s">
        <v>273</v>
      </c>
      <c r="N67" s="370"/>
      <c r="O67" s="367"/>
      <c r="P67" s="367"/>
      <c r="Q67" s="367"/>
      <c r="R67" s="367"/>
      <c r="S67" s="367"/>
    </row>
    <row r="68" spans="1:19" s="367" customFormat="1">
      <c r="B68" s="231"/>
      <c r="C68" s="231"/>
      <c r="D68" s="433" t="s">
        <v>218</v>
      </c>
      <c r="E68" s="433" t="s">
        <v>184</v>
      </c>
      <c r="F68" s="433" t="s">
        <v>219</v>
      </c>
      <c r="I68" s="461" t="s">
        <v>238</v>
      </c>
      <c r="S68" s="370"/>
    </row>
    <row r="69" spans="1:19">
      <c r="B69" s="231"/>
      <c r="C69" s="231"/>
      <c r="E69" s="433"/>
      <c r="G69" s="434"/>
      <c r="H69" s="233"/>
      <c r="I69" s="433"/>
      <c r="J69" s="233"/>
      <c r="L69" s="233"/>
      <c r="M69" s="233"/>
      <c r="N69" s="233"/>
    </row>
    <row r="70" spans="1:19" s="349" customFormat="1">
      <c r="A70" s="348" t="s">
        <v>274</v>
      </c>
    </row>
    <row r="71" spans="1:19">
      <c r="B71" s="231"/>
      <c r="C71" s="231"/>
      <c r="E71" s="231"/>
      <c r="G71" s="233"/>
      <c r="H71" s="233"/>
      <c r="I71" s="233"/>
      <c r="J71" s="233"/>
      <c r="L71" s="233"/>
      <c r="M71" s="233"/>
      <c r="N71" s="233"/>
    </row>
    <row r="72" spans="1:19" s="367" customFormat="1" ht="11.45">
      <c r="E72" s="433"/>
      <c r="F72" s="439" t="s">
        <v>258</v>
      </c>
      <c r="S72" s="370"/>
    </row>
    <row r="73" spans="1:19" s="436" customFormat="1" ht="11.45">
      <c r="D73" s="440" t="s">
        <v>138</v>
      </c>
      <c r="E73" s="440" t="s">
        <v>139</v>
      </c>
      <c r="F73" s="440" t="s">
        <v>140</v>
      </c>
      <c r="G73" s="440" t="s">
        <v>141</v>
      </c>
      <c r="H73" s="441"/>
      <c r="I73" s="440" t="s">
        <v>242</v>
      </c>
      <c r="J73" s="440" t="s">
        <v>243</v>
      </c>
      <c r="K73" s="440" t="s">
        <v>244</v>
      </c>
      <c r="L73" s="440" t="s">
        <v>245</v>
      </c>
    </row>
    <row r="74" spans="1:19" s="96" customFormat="1" ht="10.15">
      <c r="D74" s="442" t="s">
        <v>142</v>
      </c>
      <c r="E74" s="442" t="s">
        <v>143</v>
      </c>
      <c r="F74" s="442" t="s">
        <v>246</v>
      </c>
      <c r="G74" s="442" t="s">
        <v>169</v>
      </c>
      <c r="H74" s="443"/>
      <c r="I74" s="442"/>
      <c r="J74" s="442"/>
      <c r="K74" s="442"/>
      <c r="L74" s="442"/>
    </row>
    <row r="75" spans="1:19" s="371" customFormat="1" ht="20.45">
      <c r="D75" s="446" t="s">
        <v>275</v>
      </c>
      <c r="E75" s="456" t="s">
        <v>276</v>
      </c>
      <c r="F75" s="459" t="s">
        <v>249</v>
      </c>
      <c r="G75" s="450" t="s">
        <v>277</v>
      </c>
      <c r="H75" s="443"/>
      <c r="I75" s="442" t="s">
        <v>151</v>
      </c>
      <c r="J75" s="442" t="s">
        <v>151</v>
      </c>
      <c r="K75" s="442" t="s">
        <v>151</v>
      </c>
      <c r="L75" s="442" t="s">
        <v>151</v>
      </c>
      <c r="S75" s="76"/>
    </row>
    <row r="76" spans="1:19" s="371" customFormat="1" ht="20.45">
      <c r="D76" s="460" t="s">
        <v>278</v>
      </c>
      <c r="E76" s="457" t="s">
        <v>279</v>
      </c>
      <c r="F76" s="442" t="s">
        <v>151</v>
      </c>
      <c r="G76" s="442" t="s">
        <v>151</v>
      </c>
      <c r="H76" s="443"/>
      <c r="I76" s="442" t="s">
        <v>151</v>
      </c>
      <c r="J76" s="442" t="s">
        <v>151</v>
      </c>
      <c r="K76" s="442" t="s">
        <v>151</v>
      </c>
      <c r="L76" s="442" t="s">
        <v>151</v>
      </c>
      <c r="S76" s="76"/>
    </row>
    <row r="77" spans="1:19" s="96" customFormat="1" ht="10.15">
      <c r="D77" s="442" t="s">
        <v>152</v>
      </c>
      <c r="E77" s="442" t="s">
        <v>253</v>
      </c>
      <c r="F77" s="442" t="s">
        <v>154</v>
      </c>
      <c r="G77" s="444"/>
      <c r="H77" s="443"/>
      <c r="I77" s="442"/>
      <c r="J77" s="442"/>
      <c r="K77" s="442"/>
      <c r="L77" s="444"/>
    </row>
    <row r="78" spans="1:19" s="436" customFormat="1" ht="11.45">
      <c r="D78" s="440" t="s">
        <v>155</v>
      </c>
      <c r="E78" s="440" t="s">
        <v>156</v>
      </c>
      <c r="F78" s="440" t="s">
        <v>157</v>
      </c>
      <c r="G78" s="440" t="s">
        <v>158</v>
      </c>
      <c r="H78" s="441"/>
      <c r="I78" s="441" t="s">
        <v>254</v>
      </c>
      <c r="J78" s="441" t="s">
        <v>255</v>
      </c>
      <c r="K78" s="441" t="s">
        <v>256</v>
      </c>
      <c r="L78" s="441" t="s">
        <v>257</v>
      </c>
    </row>
    <row r="79" spans="1:19" s="367" customFormat="1" ht="11.45">
      <c r="D79" s="433" t="s">
        <v>258</v>
      </c>
      <c r="E79" s="433"/>
      <c r="S79" s="370"/>
    </row>
    <row r="81" spans="2:19">
      <c r="F81" s="439"/>
    </row>
    <row r="82" spans="2:19" s="350" customFormat="1">
      <c r="B82" s="396"/>
      <c r="D82" s="351"/>
      <c r="E82" s="351"/>
      <c r="J82" s="351"/>
      <c r="M82" s="352"/>
      <c r="N82" s="351"/>
      <c r="P82" s="351"/>
      <c r="Q82" s="353"/>
      <c r="R82" s="353"/>
      <c r="S82" s="353"/>
    </row>
    <row r="84" spans="2:19">
      <c r="F84" s="439"/>
    </row>
  </sheetData>
  <mergeCells count="5">
    <mergeCell ref="R10:S10"/>
    <mergeCell ref="R28:S28"/>
    <mergeCell ref="B34:B35"/>
    <mergeCell ref="R59:S59"/>
    <mergeCell ref="R19:S19"/>
  </mergeCells>
  <printOptions horizontalCentered="1"/>
  <pageMargins left="0.15748031496062992" right="0.15748031496062992" top="0.47244094488188981" bottom="0.55118110236220474" header="0.15748031496062992" footer="0.15748031496062992"/>
  <pageSetup paperSize="8" orientation="portrait" r:id="rId1"/>
  <headerFooter alignWithMargins="0">
    <oddFooter>&amp;L&amp;F&amp;C&amp;A&amp;R&amp;D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0CBAC-5005-411D-B6DB-096F0D974929}">
  <sheetPr>
    <tabColor rgb="FFFFC000"/>
    <pageSetUpPr fitToPage="1"/>
  </sheetPr>
  <dimension ref="A1:S71"/>
  <sheetViews>
    <sheetView topLeftCell="A4" zoomScaleNormal="100" workbookViewId="0">
      <selection activeCell="V8" sqref="V8"/>
    </sheetView>
  </sheetViews>
  <sheetFormatPr defaultColWidth="12.28515625" defaultRowHeight="13.15"/>
  <cols>
    <col min="1" max="1" width="2.85546875" style="135" customWidth="1"/>
    <col min="2" max="7" width="9.42578125" style="135" customWidth="1"/>
    <col min="8" max="8" width="2.85546875" style="135" customWidth="1"/>
    <col min="9" max="14" width="9.42578125" style="135" customWidth="1"/>
    <col min="15" max="15" width="2.85546875" style="135" customWidth="1"/>
    <col min="16" max="19" width="9.42578125" style="135" customWidth="1"/>
    <col min="20" max="20" width="9.85546875" style="135" customWidth="1"/>
    <col min="21" max="21" width="9.42578125" style="135" customWidth="1"/>
    <col min="22" max="16384" width="12.28515625" style="135"/>
  </cols>
  <sheetData>
    <row r="1" spans="1:19" s="350" customFormat="1">
      <c r="B1" s="351"/>
      <c r="D1" s="351"/>
      <c r="E1" s="351"/>
      <c r="J1" s="351"/>
      <c r="M1" s="352"/>
      <c r="N1" s="351"/>
      <c r="P1" s="351"/>
      <c r="Q1" s="353"/>
      <c r="R1" s="353"/>
      <c r="S1" s="353"/>
    </row>
    <row r="2" spans="1:19" s="350" customFormat="1">
      <c r="A2" s="395" t="s">
        <v>280</v>
      </c>
      <c r="B2" s="351"/>
      <c r="D2" s="351"/>
      <c r="E2" s="351"/>
      <c r="J2" s="351"/>
      <c r="M2" s="352"/>
      <c r="N2" s="351"/>
      <c r="P2" s="351"/>
      <c r="Q2" s="353"/>
      <c r="R2" s="353"/>
      <c r="S2" s="353"/>
    </row>
    <row r="3" spans="1:19" s="350" customFormat="1">
      <c r="B3" s="351"/>
      <c r="D3" s="351"/>
      <c r="E3" s="351"/>
      <c r="J3" s="351"/>
      <c r="M3" s="352"/>
      <c r="N3" s="351"/>
      <c r="P3" s="351"/>
      <c r="Q3" s="353"/>
      <c r="R3" s="353"/>
      <c r="S3" s="353"/>
    </row>
    <row r="4" spans="1:19">
      <c r="B4" s="231"/>
      <c r="C4" s="231"/>
      <c r="E4" s="231"/>
      <c r="G4" s="233"/>
      <c r="H4" s="233"/>
      <c r="I4" s="233"/>
      <c r="J4" s="233"/>
      <c r="L4" s="233"/>
      <c r="M4" s="233"/>
      <c r="N4" s="233"/>
    </row>
    <row r="5" spans="1:19" s="389" customFormat="1">
      <c r="A5" s="387" t="s">
        <v>172</v>
      </c>
      <c r="B5" s="388"/>
      <c r="D5" s="388"/>
      <c r="E5" s="388"/>
      <c r="J5" s="388"/>
      <c r="M5" s="390"/>
      <c r="N5" s="388"/>
      <c r="P5" s="388"/>
      <c r="Q5" s="391"/>
      <c r="R5" s="391"/>
      <c r="S5" s="391"/>
    </row>
    <row r="6" spans="1:19">
      <c r="B6" s="231"/>
      <c r="C6" s="231"/>
      <c r="E6" s="231"/>
      <c r="G6" s="233"/>
      <c r="H6" s="233"/>
      <c r="I6" s="233"/>
      <c r="J6" s="233"/>
      <c r="L6" s="233"/>
      <c r="M6" s="233"/>
      <c r="N6" s="233"/>
    </row>
    <row r="7" spans="1:19" s="349" customFormat="1">
      <c r="A7" s="348" t="s">
        <v>281</v>
      </c>
      <c r="D7" s="348" t="s">
        <v>174</v>
      </c>
      <c r="F7" s="349" t="s">
        <v>189</v>
      </c>
    </row>
    <row r="8" spans="1:19">
      <c r="B8" s="231"/>
      <c r="C8" s="231"/>
      <c r="E8" s="231"/>
      <c r="G8" s="233"/>
      <c r="H8" s="233"/>
      <c r="I8" s="233"/>
      <c r="J8" s="233"/>
      <c r="L8" s="233"/>
      <c r="M8" s="233"/>
      <c r="N8" s="233"/>
    </row>
    <row r="9" spans="1:19" s="367" customFormat="1" ht="11.45">
      <c r="C9" s="367" t="s">
        <v>184</v>
      </c>
      <c r="J9" s="367" t="s">
        <v>191</v>
      </c>
      <c r="L9" s="367" t="s">
        <v>192</v>
      </c>
      <c r="S9" s="370"/>
    </row>
    <row r="10" spans="1:19" s="377" customFormat="1" ht="11.45">
      <c r="B10" s="380">
        <v>1</v>
      </c>
      <c r="C10" s="380">
        <v>3</v>
      </c>
      <c r="D10" s="380">
        <v>5</v>
      </c>
      <c r="E10" s="380">
        <v>7</v>
      </c>
      <c r="F10" s="380">
        <v>9</v>
      </c>
      <c r="G10" s="380">
        <v>11</v>
      </c>
      <c r="H10" s="381"/>
      <c r="I10" s="380">
        <v>13</v>
      </c>
      <c r="J10" s="380">
        <v>15</v>
      </c>
      <c r="K10" s="380">
        <v>17</v>
      </c>
      <c r="L10" s="380">
        <v>19</v>
      </c>
      <c r="M10" s="380">
        <v>21</v>
      </c>
      <c r="N10" s="380">
        <v>23</v>
      </c>
      <c r="O10" s="381"/>
    </row>
    <row r="11" spans="1:19" ht="19.149999999999999">
      <c r="B11" s="392" t="s">
        <v>282</v>
      </c>
      <c r="C11" s="358" t="s">
        <v>283</v>
      </c>
      <c r="D11" s="359" t="s">
        <v>194</v>
      </c>
      <c r="E11" s="355" t="s">
        <v>195</v>
      </c>
      <c r="F11" s="355" t="s">
        <v>196</v>
      </c>
      <c r="G11" s="355" t="s">
        <v>284</v>
      </c>
      <c r="H11" s="356"/>
      <c r="I11" s="438" t="s">
        <v>198</v>
      </c>
      <c r="J11" s="361" t="s">
        <v>199</v>
      </c>
      <c r="K11" s="358" t="s">
        <v>200</v>
      </c>
      <c r="L11" s="360" t="s">
        <v>201</v>
      </c>
      <c r="M11" s="358" t="s">
        <v>202</v>
      </c>
      <c r="N11" s="359" t="s">
        <v>203</v>
      </c>
      <c r="O11" s="356"/>
      <c r="P11" s="81" t="s">
        <v>179</v>
      </c>
      <c r="Q11" s="81" t="s">
        <v>180</v>
      </c>
      <c r="R11" s="81" t="s">
        <v>179</v>
      </c>
      <c r="S11" s="81" t="s">
        <v>179</v>
      </c>
    </row>
    <row r="12" spans="1:19" ht="19.149999999999999">
      <c r="B12" s="357" t="s">
        <v>285</v>
      </c>
      <c r="C12" s="358" t="s">
        <v>286</v>
      </c>
      <c r="D12" s="359" t="s">
        <v>205</v>
      </c>
      <c r="E12" s="355" t="s">
        <v>206</v>
      </c>
      <c r="F12" s="355" t="s">
        <v>207</v>
      </c>
      <c r="G12" s="359" t="s">
        <v>203</v>
      </c>
      <c r="H12" s="356"/>
      <c r="I12" s="359" t="s">
        <v>203</v>
      </c>
      <c r="J12" s="359" t="s">
        <v>203</v>
      </c>
      <c r="K12" s="359" t="s">
        <v>203</v>
      </c>
      <c r="L12" s="359" t="s">
        <v>203</v>
      </c>
      <c r="M12" s="359" t="s">
        <v>203</v>
      </c>
      <c r="N12" s="354" t="s">
        <v>287</v>
      </c>
      <c r="O12" s="356"/>
      <c r="P12" s="358" t="s">
        <v>288</v>
      </c>
      <c r="Q12" s="358" t="s">
        <v>210</v>
      </c>
      <c r="R12" s="357" t="s">
        <v>289</v>
      </c>
      <c r="S12" s="357" t="s">
        <v>289</v>
      </c>
    </row>
    <row r="13" spans="1:19" s="377" customFormat="1" ht="11.45">
      <c r="B13" s="380">
        <v>2</v>
      </c>
      <c r="C13" s="380">
        <v>4</v>
      </c>
      <c r="D13" s="380">
        <v>6</v>
      </c>
      <c r="E13" s="380">
        <v>8</v>
      </c>
      <c r="F13" s="380">
        <v>10</v>
      </c>
      <c r="G13" s="380">
        <v>12</v>
      </c>
      <c r="H13" s="381"/>
      <c r="I13" s="380">
        <v>14</v>
      </c>
      <c r="J13" s="380">
        <v>16</v>
      </c>
      <c r="K13" s="380">
        <v>18</v>
      </c>
      <c r="L13" s="380">
        <v>20</v>
      </c>
      <c r="M13" s="380">
        <v>22</v>
      </c>
      <c r="N13" s="380">
        <v>24</v>
      </c>
      <c r="O13" s="381"/>
      <c r="P13" s="382">
        <v>25</v>
      </c>
      <c r="Q13" s="382">
        <v>26</v>
      </c>
      <c r="R13" s="382">
        <v>27</v>
      </c>
      <c r="S13" s="382">
        <v>28</v>
      </c>
    </row>
    <row r="14" spans="1:19" s="367" customFormat="1" ht="11.45">
      <c r="C14" s="367" t="s">
        <v>184</v>
      </c>
      <c r="N14" s="367" t="s">
        <v>184</v>
      </c>
      <c r="R14" s="519" t="s">
        <v>212</v>
      </c>
      <c r="S14" s="519"/>
    </row>
    <row r="15" spans="1:19">
      <c r="B15" s="231"/>
      <c r="C15" s="231"/>
      <c r="E15" s="231"/>
      <c r="G15" s="233"/>
      <c r="H15" s="233"/>
      <c r="I15" s="233"/>
      <c r="J15" s="233"/>
      <c r="L15" s="233"/>
      <c r="M15" s="233"/>
      <c r="N15" s="233"/>
    </row>
    <row r="16" spans="1:19" s="349" customFormat="1">
      <c r="A16" s="348" t="s">
        <v>213</v>
      </c>
      <c r="D16" s="348" t="s">
        <v>214</v>
      </c>
      <c r="F16" s="349" t="s">
        <v>215</v>
      </c>
    </row>
    <row r="17" spans="1:19">
      <c r="B17" s="231"/>
      <c r="C17" s="231"/>
      <c r="E17" s="231"/>
      <c r="G17" s="233"/>
      <c r="H17" s="233"/>
      <c r="I17" s="233"/>
      <c r="J17" s="233"/>
      <c r="L17" s="437" t="s">
        <v>216</v>
      </c>
      <c r="M17" s="371" t="s">
        <v>290</v>
      </c>
      <c r="N17" s="233"/>
    </row>
    <row r="18" spans="1:19" s="367" customFormat="1">
      <c r="B18" s="231"/>
      <c r="D18" s="433" t="s">
        <v>218</v>
      </c>
      <c r="E18" s="433"/>
      <c r="F18" s="433" t="s">
        <v>219</v>
      </c>
      <c r="J18" s="370"/>
      <c r="L18" s="375" t="s">
        <v>216</v>
      </c>
      <c r="M18" s="371" t="s">
        <v>291</v>
      </c>
      <c r="N18" s="377"/>
      <c r="O18" s="379"/>
      <c r="P18" s="379"/>
      <c r="Q18" s="379"/>
      <c r="R18" s="377"/>
      <c r="S18" s="135"/>
    </row>
    <row r="19" spans="1:19">
      <c r="B19" s="231"/>
      <c r="C19" s="231"/>
      <c r="D19" s="362">
        <v>1</v>
      </c>
      <c r="E19" s="362">
        <v>3</v>
      </c>
      <c r="F19" s="362">
        <v>5</v>
      </c>
      <c r="G19" s="362">
        <v>7</v>
      </c>
      <c r="H19" s="381"/>
      <c r="I19" s="362" t="s">
        <v>221</v>
      </c>
      <c r="J19" s="370"/>
      <c r="K19" s="367"/>
      <c r="L19" s="357" t="s">
        <v>222</v>
      </c>
      <c r="M19" s="371" t="s">
        <v>223</v>
      </c>
      <c r="N19" s="371"/>
      <c r="O19" s="371"/>
      <c r="P19" s="371"/>
      <c r="Q19" s="371"/>
      <c r="R19" s="371"/>
    </row>
    <row r="20" spans="1:19" ht="19.149999999999999" customHeight="1">
      <c r="B20" s="518"/>
      <c r="D20" s="386" t="s">
        <v>224</v>
      </c>
      <c r="E20" s="364" t="s">
        <v>203</v>
      </c>
      <c r="F20" s="366" t="s">
        <v>292</v>
      </c>
      <c r="G20" s="364" t="s">
        <v>203</v>
      </c>
      <c r="H20" s="356"/>
      <c r="I20" s="364" t="s">
        <v>203</v>
      </c>
      <c r="J20" s="370"/>
      <c r="K20" s="367"/>
      <c r="L20" s="373" t="s">
        <v>227</v>
      </c>
      <c r="M20" s="371" t="s">
        <v>293</v>
      </c>
      <c r="N20" s="371"/>
      <c r="O20" s="371"/>
      <c r="P20" s="371"/>
      <c r="Q20" s="371"/>
      <c r="R20" s="371"/>
    </row>
    <row r="21" spans="1:19" ht="19.149999999999999">
      <c r="B21" s="518"/>
      <c r="C21" s="231"/>
      <c r="D21" s="386" t="s">
        <v>294</v>
      </c>
      <c r="E21" s="357" t="s">
        <v>295</v>
      </c>
      <c r="F21" s="366" t="s">
        <v>296</v>
      </c>
      <c r="G21" s="364" t="s">
        <v>203</v>
      </c>
      <c r="H21" s="356"/>
      <c r="I21" s="358" t="s">
        <v>297</v>
      </c>
      <c r="J21" s="370"/>
      <c r="K21" s="367"/>
      <c r="L21" s="376" t="s">
        <v>233</v>
      </c>
      <c r="M21" s="371" t="s">
        <v>298</v>
      </c>
      <c r="N21" s="370"/>
      <c r="O21" s="367"/>
      <c r="P21" s="367"/>
      <c r="Q21" s="367"/>
      <c r="R21" s="367"/>
    </row>
    <row r="22" spans="1:19">
      <c r="B22" s="231"/>
      <c r="C22" s="231"/>
      <c r="D22" s="362">
        <v>2</v>
      </c>
      <c r="E22" s="362">
        <v>4</v>
      </c>
      <c r="F22" s="362">
        <v>6</v>
      </c>
      <c r="G22" s="362">
        <v>8</v>
      </c>
      <c r="H22" s="381"/>
      <c r="I22" s="362" t="s">
        <v>235</v>
      </c>
      <c r="J22" s="370"/>
      <c r="K22" s="367"/>
      <c r="L22" s="366" t="s">
        <v>236</v>
      </c>
      <c r="M22" s="371" t="s">
        <v>237</v>
      </c>
      <c r="N22" s="370"/>
      <c r="O22" s="367"/>
      <c r="P22" s="367"/>
      <c r="Q22" s="367"/>
      <c r="R22" s="367"/>
      <c r="S22" s="367"/>
    </row>
    <row r="23" spans="1:19" s="367" customFormat="1">
      <c r="B23" s="231"/>
      <c r="C23" s="231"/>
      <c r="D23" s="433" t="s">
        <v>218</v>
      </c>
      <c r="E23" s="433" t="s">
        <v>184</v>
      </c>
      <c r="F23" s="433" t="s">
        <v>219</v>
      </c>
      <c r="I23" s="433" t="s">
        <v>238</v>
      </c>
      <c r="L23" s="386" t="s">
        <v>239</v>
      </c>
      <c r="M23" s="371" t="s">
        <v>240</v>
      </c>
      <c r="S23" s="370"/>
    </row>
    <row r="24" spans="1:19">
      <c r="B24" s="231"/>
      <c r="C24" s="231"/>
      <c r="E24" s="433"/>
      <c r="G24" s="434"/>
      <c r="H24" s="233"/>
      <c r="I24" s="433"/>
      <c r="J24" s="233"/>
      <c r="L24" s="354" t="s">
        <v>165</v>
      </c>
      <c r="M24" s="371" t="s">
        <v>241</v>
      </c>
      <c r="N24" s="233"/>
    </row>
    <row r="25" spans="1:19" s="349" customFormat="1">
      <c r="A25" s="348" t="s">
        <v>137</v>
      </c>
    </row>
    <row r="26" spans="1:19">
      <c r="B26" s="231"/>
      <c r="C26" s="231"/>
      <c r="E26" s="231"/>
      <c r="G26" s="233"/>
      <c r="H26" s="233"/>
      <c r="I26" s="233"/>
      <c r="J26" s="233"/>
      <c r="L26" s="233"/>
      <c r="M26" s="233"/>
      <c r="N26" s="233"/>
    </row>
    <row r="27" spans="1:19">
      <c r="D27" s="231"/>
      <c r="E27" s="433"/>
      <c r="F27" s="439"/>
      <c r="G27" s="231"/>
      <c r="H27" s="233"/>
      <c r="I27" s="233"/>
      <c r="J27" s="233"/>
      <c r="L27" s="233"/>
      <c r="M27" s="233"/>
      <c r="N27" s="233"/>
    </row>
    <row r="28" spans="1:19" s="436" customFormat="1" ht="11.45">
      <c r="D28" s="440" t="s">
        <v>138</v>
      </c>
      <c r="E28" s="440" t="s">
        <v>139</v>
      </c>
      <c r="F28" s="440" t="s">
        <v>140</v>
      </c>
      <c r="G28" s="440" t="s">
        <v>141</v>
      </c>
      <c r="H28" s="441"/>
      <c r="I28" s="440" t="s">
        <v>242</v>
      </c>
      <c r="J28" s="440" t="s">
        <v>243</v>
      </c>
      <c r="K28" s="440" t="s">
        <v>244</v>
      </c>
      <c r="L28" s="440" t="s">
        <v>245</v>
      </c>
      <c r="M28" s="441"/>
      <c r="N28" s="441"/>
    </row>
    <row r="29" spans="1:19" s="96" customFormat="1" ht="10.15">
      <c r="D29" s="442" t="s">
        <v>142</v>
      </c>
      <c r="E29" s="442" t="s">
        <v>143</v>
      </c>
      <c r="F29" s="442" t="s">
        <v>246</v>
      </c>
      <c r="G29" s="442" t="s">
        <v>169</v>
      </c>
      <c r="H29" s="443"/>
      <c r="I29" s="442"/>
      <c r="J29" s="442"/>
      <c r="K29" s="442"/>
      <c r="L29" s="442"/>
      <c r="M29" s="244"/>
      <c r="N29" s="244"/>
    </row>
    <row r="30" spans="1:19" s="371" customFormat="1" ht="19.149999999999999">
      <c r="D30" s="392" t="s">
        <v>299</v>
      </c>
      <c r="E30" s="366" t="s">
        <v>300</v>
      </c>
      <c r="F30" s="445" t="s">
        <v>249</v>
      </c>
      <c r="G30" s="354" t="s">
        <v>301</v>
      </c>
      <c r="H30" s="356"/>
      <c r="I30" s="372" t="s">
        <v>151</v>
      </c>
      <c r="J30" s="372" t="s">
        <v>151</v>
      </c>
      <c r="K30" s="372" t="s">
        <v>151</v>
      </c>
      <c r="L30" s="372" t="s">
        <v>151</v>
      </c>
      <c r="N30" s="379"/>
      <c r="O30" s="377"/>
      <c r="P30" s="357" t="s">
        <v>302</v>
      </c>
      <c r="Q30" s="371" t="s">
        <v>303</v>
      </c>
    </row>
    <row r="31" spans="1:19" s="371" customFormat="1" ht="19.149999999999999">
      <c r="D31" s="374" t="s">
        <v>304</v>
      </c>
      <c r="E31" s="386" t="s">
        <v>305</v>
      </c>
      <c r="F31" s="372" t="s">
        <v>151</v>
      </c>
      <c r="G31" s="372" t="s">
        <v>151</v>
      </c>
      <c r="H31" s="356"/>
      <c r="I31" s="372" t="s">
        <v>151</v>
      </c>
      <c r="J31" s="372" t="s">
        <v>151</v>
      </c>
      <c r="K31" s="372" t="s">
        <v>151</v>
      </c>
      <c r="L31" s="372" t="s">
        <v>151</v>
      </c>
      <c r="M31" s="379"/>
      <c r="N31" s="379"/>
      <c r="O31" s="377"/>
      <c r="P31" s="394" t="s">
        <v>210</v>
      </c>
      <c r="Q31" s="371" t="s">
        <v>306</v>
      </c>
    </row>
    <row r="32" spans="1:19" s="96" customFormat="1" ht="10.15">
      <c r="D32" s="442" t="s">
        <v>152</v>
      </c>
      <c r="E32" s="442" t="s">
        <v>253</v>
      </c>
      <c r="F32" s="442" t="s">
        <v>154</v>
      </c>
      <c r="G32" s="444"/>
      <c r="H32" s="443"/>
      <c r="I32" s="442"/>
      <c r="J32" s="442"/>
      <c r="K32" s="442"/>
      <c r="L32" s="444"/>
      <c r="M32" s="244"/>
      <c r="N32" s="244"/>
    </row>
    <row r="33" spans="1:19" s="436" customFormat="1" ht="11.45">
      <c r="D33" s="440" t="s">
        <v>155</v>
      </c>
      <c r="E33" s="440" t="s">
        <v>156</v>
      </c>
      <c r="F33" s="440" t="s">
        <v>157</v>
      </c>
      <c r="G33" s="440" t="s">
        <v>158</v>
      </c>
      <c r="H33" s="441"/>
      <c r="I33" s="441" t="s">
        <v>254</v>
      </c>
      <c r="J33" s="441" t="s">
        <v>255</v>
      </c>
      <c r="K33" s="441" t="s">
        <v>256</v>
      </c>
      <c r="L33" s="441" t="s">
        <v>257</v>
      </c>
      <c r="M33" s="441"/>
      <c r="N33" s="441"/>
    </row>
    <row r="34" spans="1:19" s="367" customFormat="1" ht="11.45">
      <c r="D34" s="433" t="s">
        <v>258</v>
      </c>
      <c r="E34" s="433"/>
      <c r="S34" s="370"/>
    </row>
    <row r="35" spans="1:19">
      <c r="B35" s="231"/>
      <c r="C35" s="231"/>
      <c r="E35" s="231"/>
      <c r="G35" s="233"/>
      <c r="H35" s="233"/>
      <c r="I35" s="233"/>
      <c r="J35" s="233"/>
      <c r="L35" s="233"/>
      <c r="M35" s="233"/>
      <c r="N35" s="233"/>
    </row>
    <row r="36" spans="1:19" s="389" customFormat="1">
      <c r="A36" s="387" t="s">
        <v>307</v>
      </c>
      <c r="B36" s="388"/>
      <c r="D36" s="388"/>
      <c r="E36" s="388"/>
      <c r="J36" s="388"/>
      <c r="M36" s="390"/>
      <c r="N36" s="388"/>
      <c r="P36" s="388"/>
      <c r="Q36" s="391"/>
      <c r="R36" s="391"/>
      <c r="S36" s="391"/>
    </row>
    <row r="37" spans="1:19">
      <c r="B37" s="231"/>
      <c r="C37" s="231"/>
      <c r="E37" s="231"/>
      <c r="G37" s="233"/>
      <c r="H37" s="233"/>
      <c r="I37" s="233"/>
      <c r="J37" s="233"/>
      <c r="L37" s="233"/>
      <c r="M37" s="233"/>
      <c r="N37" s="233"/>
    </row>
    <row r="38" spans="1:19" s="349" customFormat="1">
      <c r="A38" s="348" t="s">
        <v>16</v>
      </c>
      <c r="D38" s="348" t="s">
        <v>260</v>
      </c>
      <c r="F38" s="349" t="s">
        <v>189</v>
      </c>
    </row>
    <row r="39" spans="1:19" s="367" customFormat="1" ht="11.45">
      <c r="S39" s="370"/>
    </row>
    <row r="40" spans="1:19" s="367" customFormat="1" ht="11.45">
      <c r="S40" s="370"/>
    </row>
    <row r="41" spans="1:19" s="377" customFormat="1" ht="11.45">
      <c r="B41" s="380">
        <v>1</v>
      </c>
      <c r="C41" s="380">
        <v>3</v>
      </c>
      <c r="D41" s="380">
        <v>5</v>
      </c>
      <c r="E41" s="380">
        <v>7</v>
      </c>
      <c r="F41" s="380">
        <v>9</v>
      </c>
      <c r="G41" s="380">
        <v>11</v>
      </c>
      <c r="H41" s="381"/>
      <c r="I41" s="380">
        <v>13</v>
      </c>
      <c r="J41" s="380">
        <v>15</v>
      </c>
      <c r="K41" s="380">
        <v>17</v>
      </c>
      <c r="L41" s="380">
        <v>19</v>
      </c>
      <c r="M41" s="380">
        <v>21</v>
      </c>
      <c r="N41" s="380">
        <v>23</v>
      </c>
      <c r="O41" s="381"/>
    </row>
    <row r="42" spans="1:19" ht="19.149999999999999">
      <c r="B42" s="392" t="s">
        <v>308</v>
      </c>
      <c r="C42" s="359" t="s">
        <v>203</v>
      </c>
      <c r="D42" s="359" t="s">
        <v>203</v>
      </c>
      <c r="E42" s="359" t="s">
        <v>203</v>
      </c>
      <c r="F42" s="359" t="s">
        <v>203</v>
      </c>
      <c r="G42" s="359" t="s">
        <v>203</v>
      </c>
      <c r="H42" s="356"/>
      <c r="I42" s="359" t="s">
        <v>203</v>
      </c>
      <c r="J42" s="359" t="s">
        <v>203</v>
      </c>
      <c r="K42" s="359" t="s">
        <v>203</v>
      </c>
      <c r="L42" s="359" t="s">
        <v>203</v>
      </c>
      <c r="M42" s="359" t="s">
        <v>203</v>
      </c>
      <c r="N42" s="359" t="s">
        <v>203</v>
      </c>
      <c r="O42" s="356"/>
      <c r="P42" s="81"/>
      <c r="Q42" s="81"/>
      <c r="R42" s="81" t="s">
        <v>179</v>
      </c>
      <c r="S42" s="81" t="s">
        <v>179</v>
      </c>
    </row>
    <row r="43" spans="1:19" ht="19.149999999999999">
      <c r="B43" s="357" t="s">
        <v>309</v>
      </c>
      <c r="C43" s="359" t="s">
        <v>203</v>
      </c>
      <c r="D43" s="359" t="s">
        <v>203</v>
      </c>
      <c r="E43" s="359" t="s">
        <v>203</v>
      </c>
      <c r="F43" s="359" t="s">
        <v>203</v>
      </c>
      <c r="G43" s="359" t="s">
        <v>203</v>
      </c>
      <c r="H43" s="356"/>
      <c r="I43" s="359" t="s">
        <v>203</v>
      </c>
      <c r="J43" s="359" t="s">
        <v>203</v>
      </c>
      <c r="K43" s="359" t="s">
        <v>203</v>
      </c>
      <c r="L43" s="359" t="s">
        <v>203</v>
      </c>
      <c r="M43" s="359" t="s">
        <v>203</v>
      </c>
      <c r="N43" s="354" t="s">
        <v>310</v>
      </c>
      <c r="O43" s="356"/>
      <c r="P43" s="359" t="s">
        <v>203</v>
      </c>
      <c r="Q43" s="359" t="s">
        <v>203</v>
      </c>
      <c r="R43" s="357" t="s">
        <v>311</v>
      </c>
      <c r="S43" s="357" t="s">
        <v>311</v>
      </c>
    </row>
    <row r="44" spans="1:19" s="377" customFormat="1" ht="11.45">
      <c r="B44" s="380">
        <v>2</v>
      </c>
      <c r="C44" s="380">
        <v>4</v>
      </c>
      <c r="D44" s="380">
        <v>6</v>
      </c>
      <c r="E44" s="380">
        <v>8</v>
      </c>
      <c r="F44" s="380">
        <v>10</v>
      </c>
      <c r="G44" s="380">
        <v>12</v>
      </c>
      <c r="H44" s="381"/>
      <c r="I44" s="380">
        <v>14</v>
      </c>
      <c r="J44" s="380">
        <v>16</v>
      </c>
      <c r="K44" s="380">
        <v>18</v>
      </c>
      <c r="L44" s="380">
        <v>20</v>
      </c>
      <c r="M44" s="380">
        <v>22</v>
      </c>
      <c r="N44" s="380">
        <v>24</v>
      </c>
      <c r="O44" s="381"/>
      <c r="P44" s="382">
        <v>25</v>
      </c>
      <c r="Q44" s="382">
        <v>26</v>
      </c>
      <c r="R44" s="382">
        <v>27</v>
      </c>
      <c r="S44" s="382">
        <v>28</v>
      </c>
    </row>
    <row r="45" spans="1:19" s="367" customFormat="1" ht="13.15" customHeight="1">
      <c r="N45" s="367" t="s">
        <v>184</v>
      </c>
      <c r="R45" s="519" t="s">
        <v>212</v>
      </c>
      <c r="S45" s="519"/>
    </row>
    <row r="46" spans="1:19">
      <c r="B46" s="231"/>
      <c r="C46" s="231"/>
      <c r="E46" s="231"/>
      <c r="G46" s="233"/>
      <c r="H46" s="233"/>
      <c r="I46" s="233"/>
      <c r="J46" s="233"/>
      <c r="L46" s="233"/>
      <c r="M46" s="233"/>
      <c r="N46" s="233"/>
    </row>
    <row r="47" spans="1:19" s="349" customFormat="1">
      <c r="A47" s="348" t="s">
        <v>32</v>
      </c>
      <c r="D47" s="348" t="s">
        <v>266</v>
      </c>
      <c r="F47" s="349" t="s">
        <v>215</v>
      </c>
    </row>
    <row r="48" spans="1:19">
      <c r="B48" s="231"/>
      <c r="C48" s="231"/>
      <c r="D48" s="96"/>
      <c r="E48" s="435"/>
      <c r="F48" s="96"/>
      <c r="G48" s="233"/>
      <c r="H48" s="233"/>
      <c r="I48" s="233"/>
      <c r="J48" s="233"/>
      <c r="N48" s="233"/>
    </row>
    <row r="49" spans="1:19" s="367" customFormat="1">
      <c r="B49" s="231"/>
      <c r="C49" s="231"/>
      <c r="D49" s="433" t="s">
        <v>218</v>
      </c>
      <c r="E49" s="433"/>
      <c r="F49" s="433" t="s">
        <v>219</v>
      </c>
      <c r="J49" s="370"/>
      <c r="N49" s="370"/>
    </row>
    <row r="50" spans="1:19">
      <c r="B50" s="231"/>
      <c r="C50" s="231"/>
      <c r="D50" s="362">
        <v>1</v>
      </c>
      <c r="E50" s="362">
        <v>3</v>
      </c>
      <c r="F50" s="362">
        <v>5</v>
      </c>
      <c r="G50" s="362">
        <v>7</v>
      </c>
      <c r="H50" s="381"/>
      <c r="I50" s="362" t="s">
        <v>221</v>
      </c>
      <c r="J50" s="370"/>
      <c r="K50" s="367"/>
      <c r="L50" s="437" t="s">
        <v>216</v>
      </c>
      <c r="M50" s="371" t="s">
        <v>312</v>
      </c>
      <c r="N50" s="370"/>
      <c r="O50" s="367"/>
      <c r="P50" s="367"/>
      <c r="Q50" s="367"/>
      <c r="R50" s="367"/>
      <c r="S50" s="367"/>
    </row>
    <row r="51" spans="1:19" ht="19.149999999999999" customHeight="1">
      <c r="D51" s="386" t="s">
        <v>267</v>
      </c>
      <c r="E51" s="364" t="s">
        <v>203</v>
      </c>
      <c r="F51" s="366" t="s">
        <v>313</v>
      </c>
      <c r="G51" s="364" t="s">
        <v>203</v>
      </c>
      <c r="H51" s="356"/>
      <c r="I51" s="364" t="s">
        <v>203</v>
      </c>
      <c r="J51" s="370"/>
      <c r="K51" s="367"/>
      <c r="L51" s="357" t="s">
        <v>222</v>
      </c>
      <c r="M51" s="371" t="s">
        <v>223</v>
      </c>
      <c r="N51" s="370"/>
      <c r="O51" s="367"/>
      <c r="P51" s="367"/>
      <c r="Q51" s="367"/>
      <c r="R51" s="367"/>
      <c r="S51" s="367"/>
    </row>
    <row r="52" spans="1:19" ht="19.149999999999999">
      <c r="C52" s="231"/>
      <c r="D52" s="386" t="s">
        <v>314</v>
      </c>
      <c r="E52" s="357" t="s">
        <v>315</v>
      </c>
      <c r="F52" s="366" t="s">
        <v>316</v>
      </c>
      <c r="G52" s="364" t="s">
        <v>203</v>
      </c>
      <c r="H52" s="356"/>
      <c r="I52" s="358" t="s">
        <v>317</v>
      </c>
      <c r="J52" s="370"/>
      <c r="K52" s="367"/>
      <c r="L52" s="366" t="s">
        <v>236</v>
      </c>
      <c r="M52" s="371" t="s">
        <v>237</v>
      </c>
      <c r="N52" s="370"/>
      <c r="O52" s="367"/>
      <c r="P52" s="367"/>
      <c r="Q52" s="367"/>
      <c r="R52" s="367"/>
      <c r="S52" s="367"/>
    </row>
    <row r="53" spans="1:19">
      <c r="B53" s="231"/>
      <c r="C53" s="231"/>
      <c r="D53" s="362">
        <v>2</v>
      </c>
      <c r="E53" s="362">
        <v>4</v>
      </c>
      <c r="F53" s="362">
        <v>6</v>
      </c>
      <c r="G53" s="362">
        <v>8</v>
      </c>
      <c r="H53" s="381"/>
      <c r="I53" s="362" t="s">
        <v>235</v>
      </c>
      <c r="J53" s="370"/>
      <c r="K53" s="367"/>
      <c r="L53" s="386" t="s">
        <v>239</v>
      </c>
      <c r="M53" s="371" t="s">
        <v>240</v>
      </c>
      <c r="N53" s="370"/>
      <c r="O53" s="367"/>
      <c r="P53" s="367"/>
      <c r="Q53" s="367"/>
      <c r="R53" s="367"/>
      <c r="S53" s="367"/>
    </row>
    <row r="54" spans="1:19" s="367" customFormat="1">
      <c r="B54" s="231"/>
      <c r="C54" s="231"/>
      <c r="D54" s="433" t="s">
        <v>218</v>
      </c>
      <c r="E54" s="433" t="s">
        <v>184</v>
      </c>
      <c r="F54" s="433" t="s">
        <v>219</v>
      </c>
      <c r="I54" s="433" t="s">
        <v>238</v>
      </c>
      <c r="L54" s="354" t="s">
        <v>165</v>
      </c>
      <c r="M54" s="371" t="s">
        <v>273</v>
      </c>
      <c r="S54" s="370"/>
    </row>
    <row r="55" spans="1:19">
      <c r="B55" s="231"/>
      <c r="C55" s="231"/>
      <c r="E55" s="433"/>
      <c r="G55" s="434"/>
      <c r="H55" s="233"/>
      <c r="I55" s="433"/>
      <c r="J55" s="233"/>
      <c r="L55" s="233"/>
      <c r="M55" s="233"/>
      <c r="N55" s="233"/>
    </row>
    <row r="56" spans="1:19" s="349" customFormat="1">
      <c r="A56" s="348" t="s">
        <v>274</v>
      </c>
    </row>
    <row r="57" spans="1:19">
      <c r="B57" s="231"/>
      <c r="C57" s="231"/>
      <c r="E57" s="231"/>
      <c r="G57" s="233"/>
      <c r="H57" s="233"/>
      <c r="I57" s="233"/>
      <c r="J57" s="233"/>
      <c r="L57" s="233"/>
      <c r="M57" s="233"/>
      <c r="N57" s="233"/>
    </row>
    <row r="58" spans="1:19" s="367" customFormat="1" ht="11.45">
      <c r="E58" s="433"/>
      <c r="F58" s="439" t="s">
        <v>258</v>
      </c>
      <c r="S58" s="370"/>
    </row>
    <row r="59" spans="1:19" s="436" customFormat="1" ht="11.45">
      <c r="D59" s="440" t="s">
        <v>138</v>
      </c>
      <c r="E59" s="440" t="s">
        <v>139</v>
      </c>
      <c r="F59" s="440" t="s">
        <v>140</v>
      </c>
      <c r="G59" s="440" t="s">
        <v>141</v>
      </c>
      <c r="H59" s="441"/>
      <c r="I59" s="440" t="s">
        <v>242</v>
      </c>
      <c r="J59" s="440" t="s">
        <v>243</v>
      </c>
      <c r="K59" s="440" t="s">
        <v>244</v>
      </c>
      <c r="L59" s="440" t="s">
        <v>245</v>
      </c>
    </row>
    <row r="60" spans="1:19" s="96" customFormat="1" ht="10.15">
      <c r="D60" s="442" t="s">
        <v>142</v>
      </c>
      <c r="E60" s="442" t="s">
        <v>143</v>
      </c>
      <c r="F60" s="442" t="s">
        <v>246</v>
      </c>
      <c r="G60" s="442" t="s">
        <v>169</v>
      </c>
      <c r="H60" s="443"/>
      <c r="I60" s="442"/>
      <c r="J60" s="442"/>
      <c r="K60" s="442"/>
      <c r="L60" s="442"/>
    </row>
    <row r="61" spans="1:19" s="371" customFormat="1" ht="19.149999999999999">
      <c r="D61" s="392" t="s">
        <v>318</v>
      </c>
      <c r="E61" s="366" t="s">
        <v>319</v>
      </c>
      <c r="F61" s="445" t="s">
        <v>249</v>
      </c>
      <c r="G61" s="354" t="s">
        <v>320</v>
      </c>
      <c r="H61" s="356"/>
      <c r="I61" s="372" t="s">
        <v>151</v>
      </c>
      <c r="J61" s="372" t="s">
        <v>151</v>
      </c>
      <c r="K61" s="372" t="s">
        <v>151</v>
      </c>
      <c r="L61" s="372" t="s">
        <v>151</v>
      </c>
      <c r="S61" s="76"/>
    </row>
    <row r="62" spans="1:19" s="371" customFormat="1" ht="19.149999999999999">
      <c r="D62" s="374" t="s">
        <v>162</v>
      </c>
      <c r="E62" s="386" t="s">
        <v>321</v>
      </c>
      <c r="F62" s="372" t="s">
        <v>151</v>
      </c>
      <c r="G62" s="372" t="s">
        <v>151</v>
      </c>
      <c r="H62" s="356"/>
      <c r="I62" s="372" t="s">
        <v>151</v>
      </c>
      <c r="J62" s="372" t="s">
        <v>151</v>
      </c>
      <c r="K62" s="372" t="s">
        <v>151</v>
      </c>
      <c r="L62" s="372" t="s">
        <v>151</v>
      </c>
      <c r="S62" s="76"/>
    </row>
    <row r="63" spans="1:19" s="96" customFormat="1" ht="10.15">
      <c r="D63" s="442" t="s">
        <v>152</v>
      </c>
      <c r="E63" s="442" t="s">
        <v>253</v>
      </c>
      <c r="F63" s="442" t="s">
        <v>154</v>
      </c>
      <c r="G63" s="444"/>
      <c r="H63" s="443"/>
      <c r="I63" s="442"/>
      <c r="J63" s="442"/>
      <c r="K63" s="442"/>
      <c r="L63" s="444"/>
    </row>
    <row r="64" spans="1:19" s="436" customFormat="1" ht="11.45">
      <c r="D64" s="440" t="s">
        <v>155</v>
      </c>
      <c r="E64" s="440" t="s">
        <v>156</v>
      </c>
      <c r="F64" s="440" t="s">
        <v>157</v>
      </c>
      <c r="G64" s="440" t="s">
        <v>158</v>
      </c>
      <c r="H64" s="441"/>
      <c r="I64" s="441" t="s">
        <v>254</v>
      </c>
      <c r="J64" s="441" t="s">
        <v>255</v>
      </c>
      <c r="K64" s="441" t="s">
        <v>256</v>
      </c>
      <c r="L64" s="441" t="s">
        <v>257</v>
      </c>
    </row>
    <row r="65" spans="2:19" s="367" customFormat="1" ht="11.45">
      <c r="D65" s="433" t="s">
        <v>258</v>
      </c>
      <c r="E65" s="433"/>
      <c r="S65" s="370"/>
    </row>
    <row r="68" spans="2:19">
      <c r="F68" s="439"/>
    </row>
    <row r="69" spans="2:19" s="350" customFormat="1">
      <c r="B69" s="396"/>
      <c r="D69" s="351"/>
      <c r="E69" s="351"/>
      <c r="J69" s="351"/>
      <c r="M69" s="352"/>
      <c r="N69" s="351"/>
      <c r="P69" s="351"/>
      <c r="Q69" s="353"/>
      <c r="R69" s="353"/>
      <c r="S69" s="353"/>
    </row>
    <row r="71" spans="2:19">
      <c r="F71" s="439" t="s">
        <v>258</v>
      </c>
    </row>
  </sheetData>
  <mergeCells count="3">
    <mergeCell ref="R14:S14"/>
    <mergeCell ref="B20:B21"/>
    <mergeCell ref="R45:S45"/>
  </mergeCells>
  <printOptions horizontalCentered="1"/>
  <pageMargins left="0.19685039370078741" right="0.19685039370078741" top="0.48" bottom="0.55118110236220474" header="0.15748031496062992" footer="0.15748031496062992"/>
  <pageSetup paperSize="8" scale="92" orientation="portrait" r:id="rId1"/>
  <headerFooter alignWithMargins="0">
    <oddFooter>&amp;L&amp;F&amp;C&amp;A&amp;R&amp;D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6DCBD-4F4A-4141-9F00-433D8D8FE18F}">
  <sheetPr>
    <tabColor rgb="FFFFC000"/>
    <pageSetUpPr fitToPage="1"/>
  </sheetPr>
  <dimension ref="A1:S99"/>
  <sheetViews>
    <sheetView topLeftCell="A38" zoomScaleNormal="100" workbookViewId="0">
      <selection activeCell="C84" sqref="C84"/>
    </sheetView>
  </sheetViews>
  <sheetFormatPr defaultColWidth="12.28515625" defaultRowHeight="13.15"/>
  <cols>
    <col min="1" max="1" width="2.85546875" style="135" customWidth="1"/>
    <col min="2" max="7" width="9.42578125" style="135" customWidth="1"/>
    <col min="8" max="8" width="2.85546875" style="135" customWidth="1"/>
    <col min="9" max="14" width="9.42578125" style="135" customWidth="1"/>
    <col min="15" max="15" width="2.85546875" style="135" customWidth="1"/>
    <col min="16" max="19" width="9.42578125" style="135" customWidth="1"/>
    <col min="20" max="20" width="9.85546875" style="135" customWidth="1"/>
    <col min="21" max="21" width="9.42578125" style="135" customWidth="1"/>
    <col min="22" max="16384" width="12.28515625" style="135"/>
  </cols>
  <sheetData>
    <row r="1" spans="1:19" s="350" customFormat="1">
      <c r="B1" s="351"/>
      <c r="D1" s="351"/>
      <c r="E1" s="351"/>
      <c r="J1" s="351"/>
      <c r="M1" s="352"/>
      <c r="N1" s="351"/>
      <c r="P1" s="351"/>
      <c r="Q1" s="353"/>
      <c r="R1" s="353"/>
      <c r="S1" s="353"/>
    </row>
    <row r="2" spans="1:19" s="350" customFormat="1">
      <c r="A2" s="395" t="s">
        <v>322</v>
      </c>
      <c r="B2" s="351"/>
      <c r="D2" s="351"/>
      <c r="E2" s="351"/>
      <c r="J2" s="351"/>
      <c r="M2" s="352"/>
      <c r="N2" s="351"/>
      <c r="P2" s="351"/>
      <c r="Q2" s="353"/>
      <c r="R2" s="353"/>
      <c r="S2" s="353"/>
    </row>
    <row r="3" spans="1:19" s="350" customFormat="1">
      <c r="B3" s="351"/>
      <c r="D3" s="351"/>
      <c r="E3" s="351"/>
      <c r="J3" s="351"/>
      <c r="M3" s="352"/>
      <c r="N3" s="351"/>
      <c r="P3" s="351"/>
      <c r="Q3" s="353"/>
      <c r="R3" s="353"/>
      <c r="S3" s="353"/>
    </row>
    <row r="4" spans="1:19">
      <c r="B4" s="231"/>
      <c r="C4" s="231"/>
      <c r="E4" s="231"/>
      <c r="G4" s="233"/>
      <c r="H4" s="233"/>
      <c r="I4" s="233"/>
      <c r="J4" s="233"/>
      <c r="L4" s="233"/>
      <c r="M4" s="233"/>
      <c r="N4" s="233"/>
    </row>
    <row r="5" spans="1:19" s="389" customFormat="1">
      <c r="A5" s="387" t="s">
        <v>323</v>
      </c>
      <c r="B5" s="388"/>
      <c r="C5" s="389" t="s">
        <v>189</v>
      </c>
      <c r="D5" s="388"/>
      <c r="E5" s="388"/>
      <c r="J5" s="388"/>
      <c r="M5" s="390"/>
      <c r="N5" s="388"/>
      <c r="P5" s="388"/>
      <c r="Q5" s="391"/>
      <c r="R5" s="391"/>
      <c r="S5" s="391"/>
    </row>
    <row r="6" spans="1:19">
      <c r="B6" s="231"/>
      <c r="C6" s="231"/>
      <c r="E6" s="231"/>
      <c r="G6" s="233"/>
      <c r="H6" s="233"/>
      <c r="I6" s="233"/>
      <c r="J6" s="233"/>
      <c r="L6" s="233"/>
      <c r="M6" s="233"/>
      <c r="N6" s="233"/>
    </row>
    <row r="7" spans="1:19" s="367" customFormat="1" ht="11.45">
      <c r="B7" s="367" t="s">
        <v>184</v>
      </c>
      <c r="C7" s="367" t="s">
        <v>184</v>
      </c>
      <c r="J7" s="367" t="s">
        <v>191</v>
      </c>
      <c r="P7" s="368"/>
      <c r="Q7" s="369"/>
    </row>
    <row r="8" spans="1:19">
      <c r="B8" s="362">
        <v>1</v>
      </c>
      <c r="C8" s="362">
        <v>3</v>
      </c>
      <c r="D8" s="362">
        <v>5</v>
      </c>
      <c r="E8" s="362">
        <v>7</v>
      </c>
      <c r="F8" s="362">
        <v>9</v>
      </c>
      <c r="G8" s="362">
        <v>11</v>
      </c>
      <c r="H8" s="274"/>
      <c r="I8" s="362">
        <v>13</v>
      </c>
      <c r="J8" s="362">
        <v>15</v>
      </c>
      <c r="K8" s="362">
        <v>17</v>
      </c>
      <c r="L8" s="362">
        <v>19</v>
      </c>
      <c r="M8" s="362">
        <v>21</v>
      </c>
      <c r="N8" s="362">
        <v>23</v>
      </c>
      <c r="O8" s="274"/>
    </row>
    <row r="9" spans="1:19" ht="19.149999999999999">
      <c r="B9" s="357" t="s">
        <v>324</v>
      </c>
      <c r="C9" s="357" t="s">
        <v>325</v>
      </c>
      <c r="D9" s="358" t="s">
        <v>17</v>
      </c>
      <c r="E9" s="355" t="s">
        <v>195</v>
      </c>
      <c r="F9" s="359" t="s">
        <v>203</v>
      </c>
      <c r="G9" s="359" t="s">
        <v>203</v>
      </c>
      <c r="H9" s="356"/>
      <c r="I9" s="357" t="s">
        <v>326</v>
      </c>
      <c r="J9" s="361" t="s">
        <v>199</v>
      </c>
      <c r="K9" s="358" t="s">
        <v>200</v>
      </c>
      <c r="L9" s="359" t="s">
        <v>203</v>
      </c>
      <c r="M9" s="359" t="s">
        <v>203</v>
      </c>
      <c r="N9" s="359" t="s">
        <v>203</v>
      </c>
      <c r="O9" s="356"/>
    </row>
    <row r="10" spans="1:19" ht="19.149999999999999">
      <c r="B10" s="357" t="s">
        <v>327</v>
      </c>
      <c r="C10" s="359" t="s">
        <v>203</v>
      </c>
      <c r="D10" s="358" t="s">
        <v>202</v>
      </c>
      <c r="E10" s="355" t="s">
        <v>207</v>
      </c>
      <c r="F10" s="359" t="s">
        <v>203</v>
      </c>
      <c r="G10" s="359" t="s">
        <v>203</v>
      </c>
      <c r="H10" s="356"/>
      <c r="I10" s="357" t="s">
        <v>282</v>
      </c>
      <c r="J10" s="354" t="s">
        <v>287</v>
      </c>
      <c r="K10" s="359" t="s">
        <v>203</v>
      </c>
      <c r="L10" s="359" t="s">
        <v>203</v>
      </c>
      <c r="M10" s="359" t="s">
        <v>203</v>
      </c>
      <c r="N10" s="359" t="s">
        <v>203</v>
      </c>
      <c r="O10" s="356"/>
      <c r="P10" s="358" t="s">
        <v>288</v>
      </c>
      <c r="Q10" s="358" t="s">
        <v>210</v>
      </c>
      <c r="R10" s="364" t="s">
        <v>203</v>
      </c>
      <c r="S10" s="364" t="s">
        <v>203</v>
      </c>
    </row>
    <row r="11" spans="1:19">
      <c r="B11" s="362">
        <v>2</v>
      </c>
      <c r="C11" s="362">
        <v>4</v>
      </c>
      <c r="D11" s="362">
        <v>6</v>
      </c>
      <c r="E11" s="362">
        <v>8</v>
      </c>
      <c r="F11" s="362">
        <v>10</v>
      </c>
      <c r="G11" s="362">
        <v>12</v>
      </c>
      <c r="H11" s="274"/>
      <c r="I11" s="362">
        <v>14</v>
      </c>
      <c r="J11" s="362">
        <v>16</v>
      </c>
      <c r="K11" s="362">
        <v>18</v>
      </c>
      <c r="L11" s="362">
        <v>20</v>
      </c>
      <c r="M11" s="362">
        <v>22</v>
      </c>
      <c r="N11" s="362">
        <v>24</v>
      </c>
      <c r="O11" s="274"/>
      <c r="P11" s="363" t="s">
        <v>328</v>
      </c>
      <c r="Q11" s="363" t="s">
        <v>329</v>
      </c>
      <c r="R11" s="363" t="s">
        <v>330</v>
      </c>
      <c r="S11" s="363" t="s">
        <v>331</v>
      </c>
    </row>
    <row r="12" spans="1:19" s="367" customFormat="1" ht="11.45">
      <c r="B12" s="367" t="s">
        <v>184</v>
      </c>
      <c r="J12" s="367" t="s">
        <v>184</v>
      </c>
      <c r="M12" s="370"/>
      <c r="P12" s="368"/>
      <c r="Q12" s="369"/>
      <c r="R12" s="369"/>
      <c r="S12" s="369"/>
    </row>
    <row r="13" spans="1:19">
      <c r="B13" s="231"/>
      <c r="C13" s="231"/>
      <c r="E13" s="231"/>
      <c r="G13" s="233"/>
      <c r="H13" s="233"/>
      <c r="I13" s="233"/>
      <c r="J13" s="233"/>
      <c r="L13" s="233"/>
      <c r="M13" s="233"/>
      <c r="N13" s="233"/>
    </row>
    <row r="14" spans="1:19" s="389" customFormat="1">
      <c r="A14" s="387" t="s">
        <v>332</v>
      </c>
      <c r="B14" s="388"/>
      <c r="C14" s="389" t="s">
        <v>189</v>
      </c>
      <c r="D14" s="388"/>
      <c r="E14" s="388"/>
      <c r="J14" s="388"/>
      <c r="M14" s="390"/>
      <c r="N14" s="388"/>
      <c r="P14" s="388"/>
      <c r="Q14" s="391"/>
      <c r="R14" s="391"/>
      <c r="S14" s="391"/>
    </row>
    <row r="15" spans="1:19">
      <c r="B15" s="231"/>
      <c r="C15" s="231"/>
      <c r="E15" s="231"/>
      <c r="G15" s="233"/>
      <c r="H15" s="233"/>
      <c r="I15" s="233"/>
      <c r="J15" s="233"/>
      <c r="L15" s="233"/>
      <c r="M15" s="233"/>
      <c r="N15" s="233"/>
    </row>
    <row r="16" spans="1:19" s="367" customFormat="1" ht="11.45">
      <c r="B16" s="367" t="s">
        <v>184</v>
      </c>
      <c r="C16" s="367" t="s">
        <v>184</v>
      </c>
      <c r="J16" s="367" t="s">
        <v>192</v>
      </c>
      <c r="P16" s="370"/>
      <c r="Q16" s="369"/>
    </row>
    <row r="17" spans="1:19">
      <c r="B17" s="362">
        <v>1</v>
      </c>
      <c r="C17" s="362">
        <v>3</v>
      </c>
      <c r="D17" s="362">
        <v>5</v>
      </c>
      <c r="E17" s="362">
        <v>7</v>
      </c>
      <c r="F17" s="362">
        <v>9</v>
      </c>
      <c r="G17" s="362">
        <v>11</v>
      </c>
      <c r="H17" s="274"/>
      <c r="I17" s="362">
        <v>13</v>
      </c>
      <c r="J17" s="362">
        <v>15</v>
      </c>
      <c r="K17" s="362">
        <v>17</v>
      </c>
      <c r="L17" s="362">
        <v>19</v>
      </c>
      <c r="M17" s="362">
        <v>21</v>
      </c>
      <c r="N17" s="362">
        <v>23</v>
      </c>
      <c r="O17" s="274"/>
    </row>
    <row r="18" spans="1:19" ht="19.149999999999999">
      <c r="B18" s="357" t="s">
        <v>324</v>
      </c>
      <c r="C18" s="357" t="s">
        <v>333</v>
      </c>
      <c r="D18" s="358" t="s">
        <v>17</v>
      </c>
      <c r="E18" s="355" t="s">
        <v>206</v>
      </c>
      <c r="F18" s="359" t="s">
        <v>203</v>
      </c>
      <c r="G18" s="359" t="s">
        <v>203</v>
      </c>
      <c r="H18" s="356"/>
      <c r="I18" s="355" t="s">
        <v>326</v>
      </c>
      <c r="J18" s="360" t="s">
        <v>201</v>
      </c>
      <c r="K18" s="359" t="s">
        <v>203</v>
      </c>
      <c r="L18" s="359" t="s">
        <v>203</v>
      </c>
      <c r="M18" s="359" t="s">
        <v>203</v>
      </c>
      <c r="N18" s="359" t="s">
        <v>203</v>
      </c>
      <c r="O18" s="356"/>
    </row>
    <row r="19" spans="1:19" ht="19.149999999999999">
      <c r="B19" s="357" t="s">
        <v>327</v>
      </c>
      <c r="C19" s="359" t="s">
        <v>203</v>
      </c>
      <c r="D19" s="359" t="s">
        <v>203</v>
      </c>
      <c r="E19" s="355" t="s">
        <v>196</v>
      </c>
      <c r="F19" s="359" t="s">
        <v>203</v>
      </c>
      <c r="G19" s="359" t="s">
        <v>203</v>
      </c>
      <c r="H19" s="356"/>
      <c r="I19" s="357" t="s">
        <v>334</v>
      </c>
      <c r="J19" s="354" t="s">
        <v>335</v>
      </c>
      <c r="K19" s="359" t="s">
        <v>203</v>
      </c>
      <c r="L19" s="359" t="s">
        <v>203</v>
      </c>
      <c r="M19" s="359" t="s">
        <v>203</v>
      </c>
      <c r="N19" s="359" t="s">
        <v>203</v>
      </c>
      <c r="O19" s="356"/>
      <c r="P19" s="357" t="s">
        <v>302</v>
      </c>
      <c r="Q19" s="358" t="s">
        <v>210</v>
      </c>
      <c r="R19" s="364" t="s">
        <v>203</v>
      </c>
      <c r="S19" s="364" t="s">
        <v>203</v>
      </c>
    </row>
    <row r="20" spans="1:19">
      <c r="B20" s="362">
        <v>2</v>
      </c>
      <c r="C20" s="362">
        <v>4</v>
      </c>
      <c r="D20" s="362">
        <v>6</v>
      </c>
      <c r="E20" s="362">
        <v>8</v>
      </c>
      <c r="F20" s="362">
        <v>10</v>
      </c>
      <c r="G20" s="362">
        <v>12</v>
      </c>
      <c r="H20" s="274"/>
      <c r="I20" s="362">
        <v>14</v>
      </c>
      <c r="J20" s="362">
        <v>16</v>
      </c>
      <c r="K20" s="362">
        <v>18</v>
      </c>
      <c r="L20" s="362">
        <v>20</v>
      </c>
      <c r="M20" s="362">
        <v>22</v>
      </c>
      <c r="N20" s="362">
        <v>24</v>
      </c>
      <c r="O20" s="274"/>
      <c r="P20" s="365" t="s">
        <v>336</v>
      </c>
      <c r="Q20" s="363" t="s">
        <v>337</v>
      </c>
      <c r="R20" s="363" t="s">
        <v>338</v>
      </c>
      <c r="S20" s="363" t="s">
        <v>339</v>
      </c>
    </row>
    <row r="21" spans="1:19" s="367" customFormat="1" ht="11.45">
      <c r="B21" s="367" t="s">
        <v>184</v>
      </c>
      <c r="J21" s="367" t="s">
        <v>184</v>
      </c>
      <c r="M21" s="370"/>
      <c r="P21" s="367" t="s">
        <v>184</v>
      </c>
      <c r="Q21" s="369"/>
      <c r="R21" s="369"/>
      <c r="S21" s="369"/>
    </row>
    <row r="22" spans="1:19">
      <c r="B22" s="231"/>
      <c r="C22" s="231"/>
      <c r="E22" s="231"/>
      <c r="G22" s="233"/>
      <c r="H22" s="233"/>
      <c r="I22" s="233"/>
      <c r="J22" s="233"/>
      <c r="L22" s="233"/>
      <c r="M22" s="233"/>
      <c r="N22" s="233"/>
    </row>
    <row r="23" spans="1:19" s="389" customFormat="1">
      <c r="A23" s="387" t="s">
        <v>213</v>
      </c>
      <c r="B23" s="388"/>
      <c r="C23" s="389" t="s">
        <v>215</v>
      </c>
      <c r="D23" s="388"/>
      <c r="E23" s="388"/>
      <c r="J23" s="388"/>
      <c r="M23" s="390"/>
      <c r="N23" s="388"/>
      <c r="P23" s="388"/>
      <c r="Q23" s="391"/>
      <c r="R23" s="391"/>
      <c r="S23" s="391"/>
    </row>
    <row r="24" spans="1:19">
      <c r="B24" s="231"/>
      <c r="C24" s="231"/>
      <c r="E24" s="231"/>
      <c r="G24" s="233"/>
      <c r="H24" s="233"/>
      <c r="I24" s="233"/>
      <c r="J24" s="233"/>
      <c r="L24" s="233"/>
      <c r="M24" s="233"/>
      <c r="N24" s="233"/>
    </row>
    <row r="25" spans="1:19" s="367" customFormat="1" ht="11.45">
      <c r="B25" s="367" t="s">
        <v>218</v>
      </c>
      <c r="C25" s="367" t="s">
        <v>218</v>
      </c>
      <c r="E25" s="367" t="s">
        <v>184</v>
      </c>
      <c r="F25" s="367" t="s">
        <v>340</v>
      </c>
      <c r="G25" s="370"/>
      <c r="H25" s="370"/>
      <c r="I25" s="370"/>
      <c r="J25" s="370"/>
      <c r="L25" s="370"/>
      <c r="M25" s="370"/>
      <c r="N25" s="370"/>
    </row>
    <row r="26" spans="1:19">
      <c r="B26" s="362">
        <v>1</v>
      </c>
      <c r="C26" s="362">
        <v>3</v>
      </c>
      <c r="D26" s="362">
        <v>5</v>
      </c>
      <c r="E26" s="362">
        <v>7</v>
      </c>
      <c r="F26" s="362">
        <v>9</v>
      </c>
      <c r="G26" s="233"/>
      <c r="H26" s="233"/>
      <c r="I26" s="367" t="s">
        <v>184</v>
      </c>
      <c r="J26" s="96" t="s">
        <v>341</v>
      </c>
      <c r="K26" s="96"/>
      <c r="L26" s="244"/>
      <c r="M26" s="244"/>
      <c r="N26" s="244"/>
      <c r="O26" s="96"/>
      <c r="P26" s="245" t="s">
        <v>342</v>
      </c>
      <c r="Q26" s="96" t="s">
        <v>343</v>
      </c>
    </row>
    <row r="27" spans="1:19" ht="19.149999999999999">
      <c r="B27" s="386" t="s">
        <v>294</v>
      </c>
      <c r="C27" s="386" t="s">
        <v>344</v>
      </c>
      <c r="D27" s="364" t="s">
        <v>203</v>
      </c>
      <c r="E27" s="357" t="s">
        <v>345</v>
      </c>
      <c r="F27" s="364" t="s">
        <v>203</v>
      </c>
      <c r="I27" s="247" t="s">
        <v>216</v>
      </c>
      <c r="J27" s="96" t="s">
        <v>346</v>
      </c>
      <c r="K27" s="96"/>
      <c r="L27" s="96"/>
      <c r="M27" s="96"/>
      <c r="N27" s="96"/>
      <c r="O27" s="96"/>
      <c r="P27" s="246" t="s">
        <v>347</v>
      </c>
      <c r="Q27" s="96" t="s">
        <v>348</v>
      </c>
    </row>
    <row r="28" spans="1:19" ht="19.149999999999999">
      <c r="B28" s="386" t="s">
        <v>349</v>
      </c>
      <c r="C28" s="364" t="s">
        <v>203</v>
      </c>
      <c r="D28" s="364" t="s">
        <v>203</v>
      </c>
      <c r="E28" s="357" t="s">
        <v>350</v>
      </c>
      <c r="F28" s="364" t="s">
        <v>203</v>
      </c>
      <c r="I28" s="249" t="s">
        <v>216</v>
      </c>
      <c r="J28" s="96" t="s">
        <v>351</v>
      </c>
      <c r="K28" s="96"/>
      <c r="L28" s="96"/>
      <c r="M28" s="96"/>
      <c r="N28" s="96"/>
      <c r="O28" s="96"/>
      <c r="P28" s="248" t="s">
        <v>352</v>
      </c>
      <c r="Q28" s="96" t="s">
        <v>293</v>
      </c>
    </row>
    <row r="29" spans="1:19">
      <c r="B29" s="362">
        <v>2</v>
      </c>
      <c r="C29" s="362">
        <v>4</v>
      </c>
      <c r="D29" s="362">
        <v>6</v>
      </c>
      <c r="E29" s="362">
        <v>8</v>
      </c>
      <c r="F29" s="362">
        <v>10</v>
      </c>
      <c r="K29" s="96"/>
      <c r="L29" s="96"/>
      <c r="M29" s="96"/>
      <c r="N29" s="96"/>
      <c r="O29" s="96"/>
      <c r="P29" s="251" t="s">
        <v>353</v>
      </c>
      <c r="Q29" s="96" t="s">
        <v>234</v>
      </c>
      <c r="S29" s="233"/>
    </row>
    <row r="30" spans="1:19" s="367" customFormat="1" ht="11.45">
      <c r="B30" s="367" t="s">
        <v>218</v>
      </c>
      <c r="E30" s="367" t="s">
        <v>184</v>
      </c>
      <c r="F30" s="367" t="s">
        <v>340</v>
      </c>
      <c r="S30" s="370"/>
    </row>
    <row r="31" spans="1:19">
      <c r="B31" s="231"/>
      <c r="C31" s="231"/>
      <c r="E31" s="231"/>
      <c r="G31" s="233"/>
      <c r="H31" s="233"/>
      <c r="I31" s="233"/>
      <c r="J31" s="233"/>
      <c r="L31" s="233"/>
      <c r="M31" s="233"/>
      <c r="N31" s="233"/>
    </row>
    <row r="32" spans="1:19" s="350" customFormat="1">
      <c r="B32" s="351"/>
      <c r="D32" s="351"/>
      <c r="E32" s="351"/>
      <c r="J32" s="351"/>
      <c r="M32" s="352"/>
      <c r="N32" s="351"/>
      <c r="P32" s="351"/>
      <c r="Q32" s="353"/>
      <c r="R32" s="353"/>
      <c r="S32" s="353"/>
    </row>
    <row r="33" spans="1:19" s="350" customFormat="1">
      <c r="A33" s="395" t="s">
        <v>354</v>
      </c>
      <c r="B33" s="351"/>
      <c r="D33" s="351"/>
      <c r="E33" s="351"/>
      <c r="J33" s="351"/>
      <c r="M33" s="352"/>
      <c r="N33" s="351"/>
      <c r="P33" s="351"/>
      <c r="Q33" s="353"/>
      <c r="R33" s="353"/>
      <c r="S33" s="353"/>
    </row>
    <row r="34" spans="1:19" s="350" customFormat="1">
      <c r="B34" s="351"/>
      <c r="D34" s="351"/>
      <c r="E34" s="351"/>
      <c r="J34" s="351"/>
      <c r="M34" s="352"/>
      <c r="N34" s="351"/>
      <c r="P34" s="351"/>
      <c r="Q34" s="353"/>
      <c r="R34" s="353"/>
      <c r="S34" s="353"/>
    </row>
    <row r="35" spans="1:19">
      <c r="B35" s="231"/>
      <c r="C35" s="231"/>
      <c r="E35" s="231"/>
      <c r="G35" s="233"/>
      <c r="H35" s="233"/>
      <c r="I35" s="233"/>
      <c r="J35" s="233"/>
      <c r="L35" s="233"/>
      <c r="M35" s="233"/>
      <c r="N35" s="233"/>
    </row>
    <row r="36" spans="1:19">
      <c r="B36" s="231"/>
      <c r="C36" s="231"/>
      <c r="E36" s="231"/>
      <c r="G36" s="233"/>
      <c r="H36" s="233"/>
      <c r="I36" s="233"/>
      <c r="J36" s="233"/>
      <c r="L36" s="233"/>
      <c r="M36" s="233"/>
      <c r="N36" s="233"/>
    </row>
    <row r="37" spans="1:19" s="389" customFormat="1">
      <c r="A37" s="387" t="s">
        <v>355</v>
      </c>
      <c r="B37" s="388"/>
      <c r="D37" s="388"/>
      <c r="E37" s="388"/>
      <c r="J37" s="388"/>
      <c r="M37" s="390"/>
      <c r="N37" s="388"/>
      <c r="P37" s="388"/>
      <c r="Q37" s="391"/>
      <c r="R37" s="391"/>
      <c r="S37" s="391"/>
    </row>
    <row r="38" spans="1:19">
      <c r="B38" s="231"/>
      <c r="C38" s="231"/>
      <c r="E38" s="231"/>
      <c r="G38" s="233"/>
      <c r="H38" s="233"/>
      <c r="I38" s="233"/>
      <c r="J38" s="233"/>
      <c r="L38" s="233"/>
      <c r="M38" s="233"/>
      <c r="N38" s="233"/>
    </row>
    <row r="39" spans="1:19" s="349" customFormat="1">
      <c r="A39" s="348" t="s">
        <v>281</v>
      </c>
      <c r="C39" s="349" t="s">
        <v>189</v>
      </c>
      <c r="E39" s="349" t="s">
        <v>174</v>
      </c>
    </row>
    <row r="40" spans="1:19">
      <c r="B40" s="231"/>
      <c r="C40" s="231"/>
      <c r="E40" s="231"/>
      <c r="G40" s="233"/>
      <c r="H40" s="233"/>
      <c r="I40" s="233"/>
      <c r="J40" s="233"/>
      <c r="L40" s="233"/>
      <c r="M40" s="233"/>
      <c r="N40" s="233"/>
    </row>
    <row r="41" spans="1:19" s="367" customFormat="1" ht="11.45">
      <c r="C41" s="367" t="s">
        <v>184</v>
      </c>
      <c r="J41" s="367" t="s">
        <v>191</v>
      </c>
      <c r="L41" s="367" t="s">
        <v>192</v>
      </c>
      <c r="S41" s="370"/>
    </row>
    <row r="42" spans="1:19" s="377" customFormat="1" ht="11.45">
      <c r="B42" s="380">
        <v>1</v>
      </c>
      <c r="C42" s="380">
        <v>3</v>
      </c>
      <c r="D42" s="380">
        <v>5</v>
      </c>
      <c r="E42" s="380">
        <v>7</v>
      </c>
      <c r="F42" s="380">
        <v>9</v>
      </c>
      <c r="G42" s="380">
        <v>11</v>
      </c>
      <c r="H42" s="381"/>
      <c r="I42" s="380">
        <v>13</v>
      </c>
      <c r="J42" s="380">
        <v>15</v>
      </c>
      <c r="K42" s="380">
        <v>17</v>
      </c>
      <c r="L42" s="380">
        <v>19</v>
      </c>
      <c r="M42" s="380">
        <v>21</v>
      </c>
      <c r="N42" s="380">
        <v>23</v>
      </c>
      <c r="O42" s="381"/>
    </row>
    <row r="43" spans="1:19" ht="19.149999999999999">
      <c r="B43" s="392" t="s">
        <v>282</v>
      </c>
      <c r="C43" s="358" t="s">
        <v>283</v>
      </c>
      <c r="D43" s="359" t="s">
        <v>194</v>
      </c>
      <c r="E43" s="355" t="s">
        <v>195</v>
      </c>
      <c r="F43" s="355" t="s">
        <v>196</v>
      </c>
      <c r="G43" s="355" t="s">
        <v>284</v>
      </c>
      <c r="H43" s="356"/>
      <c r="I43" s="392" t="s">
        <v>198</v>
      </c>
      <c r="J43" s="361" t="s">
        <v>199</v>
      </c>
      <c r="K43" s="358" t="s">
        <v>200</v>
      </c>
      <c r="L43" s="360" t="s">
        <v>201</v>
      </c>
      <c r="M43" s="358" t="s">
        <v>202</v>
      </c>
      <c r="N43" s="359" t="s">
        <v>203</v>
      </c>
      <c r="O43" s="356"/>
      <c r="P43" s="81" t="s">
        <v>179</v>
      </c>
      <c r="Q43" s="81" t="s">
        <v>180</v>
      </c>
      <c r="R43" s="81" t="s">
        <v>179</v>
      </c>
      <c r="S43" s="81" t="s">
        <v>179</v>
      </c>
    </row>
    <row r="44" spans="1:19" ht="19.149999999999999">
      <c r="B44" s="357" t="s">
        <v>285</v>
      </c>
      <c r="C44" s="358" t="s">
        <v>286</v>
      </c>
      <c r="D44" s="359" t="s">
        <v>205</v>
      </c>
      <c r="E44" s="355" t="s">
        <v>206</v>
      </c>
      <c r="F44" s="355" t="s">
        <v>207</v>
      </c>
      <c r="G44" s="359" t="s">
        <v>203</v>
      </c>
      <c r="H44" s="356"/>
      <c r="I44" s="359" t="s">
        <v>203</v>
      </c>
      <c r="J44" s="359" t="s">
        <v>203</v>
      </c>
      <c r="K44" s="359" t="s">
        <v>203</v>
      </c>
      <c r="L44" s="359" t="s">
        <v>203</v>
      </c>
      <c r="M44" s="359" t="s">
        <v>203</v>
      </c>
      <c r="N44" s="354" t="s">
        <v>287</v>
      </c>
      <c r="O44" s="356"/>
      <c r="P44" s="358" t="s">
        <v>288</v>
      </c>
      <c r="Q44" s="358" t="s">
        <v>210</v>
      </c>
      <c r="R44" s="357" t="s">
        <v>289</v>
      </c>
      <c r="S44" s="357" t="s">
        <v>289</v>
      </c>
    </row>
    <row r="45" spans="1:19" s="377" customFormat="1" ht="11.45">
      <c r="B45" s="380">
        <v>2</v>
      </c>
      <c r="C45" s="380">
        <v>4</v>
      </c>
      <c r="D45" s="380">
        <v>6</v>
      </c>
      <c r="E45" s="380">
        <v>8</v>
      </c>
      <c r="F45" s="380">
        <v>10</v>
      </c>
      <c r="G45" s="380">
        <v>12</v>
      </c>
      <c r="H45" s="381"/>
      <c r="I45" s="380">
        <v>14</v>
      </c>
      <c r="J45" s="380">
        <v>16</v>
      </c>
      <c r="K45" s="380">
        <v>18</v>
      </c>
      <c r="L45" s="380">
        <v>20</v>
      </c>
      <c r="M45" s="380">
        <v>22</v>
      </c>
      <c r="N45" s="380">
        <v>24</v>
      </c>
      <c r="O45" s="381"/>
      <c r="P45" s="382">
        <v>25</v>
      </c>
      <c r="Q45" s="382">
        <v>26</v>
      </c>
      <c r="R45" s="382">
        <v>27</v>
      </c>
      <c r="S45" s="382">
        <v>28</v>
      </c>
    </row>
    <row r="46" spans="1:19" s="367" customFormat="1" ht="11.45">
      <c r="B46" s="367" t="s">
        <v>258</v>
      </c>
      <c r="C46" s="367" t="s">
        <v>184</v>
      </c>
      <c r="N46" s="367" t="s">
        <v>184</v>
      </c>
      <c r="R46" s="519" t="s">
        <v>212</v>
      </c>
      <c r="S46" s="519"/>
    </row>
    <row r="47" spans="1:19">
      <c r="B47" s="231"/>
      <c r="C47" s="231"/>
      <c r="E47" s="231"/>
      <c r="G47" s="233"/>
      <c r="H47" s="233"/>
      <c r="I47" s="233"/>
      <c r="J47" s="233"/>
      <c r="L47" s="233"/>
      <c r="M47" s="233"/>
      <c r="N47" s="233"/>
    </row>
    <row r="48" spans="1:19" s="349" customFormat="1">
      <c r="A48" s="348" t="s">
        <v>213</v>
      </c>
      <c r="C48" s="349" t="s">
        <v>215</v>
      </c>
    </row>
    <row r="49" spans="1:19">
      <c r="B49" s="231"/>
      <c r="C49" s="231"/>
      <c r="E49" s="231"/>
      <c r="G49" s="233"/>
      <c r="H49" s="233"/>
      <c r="I49" s="233"/>
      <c r="J49" s="233"/>
      <c r="L49" s="393" t="s">
        <v>216</v>
      </c>
      <c r="M49" s="371" t="s">
        <v>290</v>
      </c>
      <c r="N49" s="233"/>
    </row>
    <row r="50" spans="1:19" s="367" customFormat="1">
      <c r="B50" s="231"/>
      <c r="D50" s="433" t="s">
        <v>218</v>
      </c>
      <c r="E50" s="433"/>
      <c r="F50" s="433" t="s">
        <v>219</v>
      </c>
      <c r="J50" s="370"/>
      <c r="L50" s="375" t="s">
        <v>216</v>
      </c>
      <c r="M50" s="371" t="s">
        <v>291</v>
      </c>
      <c r="N50" s="377"/>
      <c r="O50" s="379"/>
      <c r="P50" s="379"/>
      <c r="Q50" s="379"/>
      <c r="R50" s="377"/>
      <c r="S50" s="135"/>
    </row>
    <row r="51" spans="1:19">
      <c r="B51" s="231"/>
      <c r="C51" s="231"/>
      <c r="D51" s="362">
        <v>1</v>
      </c>
      <c r="E51" s="362">
        <v>3</v>
      </c>
      <c r="F51" s="362">
        <v>5</v>
      </c>
      <c r="G51" s="362">
        <v>7</v>
      </c>
      <c r="H51" s="381"/>
      <c r="I51" s="362">
        <v>9</v>
      </c>
      <c r="J51" s="370"/>
      <c r="K51" s="367"/>
      <c r="L51" s="357" t="s">
        <v>222</v>
      </c>
      <c r="M51" s="371" t="s">
        <v>223</v>
      </c>
      <c r="N51" s="371"/>
      <c r="O51" s="371"/>
      <c r="P51" s="371"/>
      <c r="Q51" s="371"/>
      <c r="R51" s="371"/>
    </row>
    <row r="52" spans="1:19" ht="19.149999999999999" customHeight="1">
      <c r="B52" s="518"/>
      <c r="D52" s="386" t="s">
        <v>224</v>
      </c>
      <c r="E52" s="364" t="s">
        <v>203</v>
      </c>
      <c r="F52" s="366" t="s">
        <v>292</v>
      </c>
      <c r="G52" s="364" t="s">
        <v>203</v>
      </c>
      <c r="H52" s="356"/>
      <c r="I52" s="364" t="s">
        <v>203</v>
      </c>
      <c r="J52" s="370"/>
      <c r="K52" s="367"/>
      <c r="L52" s="373" t="s">
        <v>227</v>
      </c>
      <c r="M52" s="371" t="s">
        <v>293</v>
      </c>
      <c r="N52" s="371"/>
      <c r="O52" s="371"/>
      <c r="P52" s="371"/>
      <c r="Q52" s="371"/>
      <c r="R52" s="371"/>
    </row>
    <row r="53" spans="1:19" ht="19.149999999999999">
      <c r="B53" s="518"/>
      <c r="C53" s="231"/>
      <c r="D53" s="386" t="s">
        <v>294</v>
      </c>
      <c r="E53" s="357" t="s">
        <v>295</v>
      </c>
      <c r="F53" s="366" t="s">
        <v>296</v>
      </c>
      <c r="G53" s="364" t="s">
        <v>203</v>
      </c>
      <c r="H53" s="356"/>
      <c r="I53" s="358" t="s">
        <v>297</v>
      </c>
      <c r="J53" s="370"/>
      <c r="K53" s="367"/>
      <c r="L53" s="376" t="s">
        <v>233</v>
      </c>
      <c r="M53" s="371" t="s">
        <v>298</v>
      </c>
      <c r="N53" s="370"/>
      <c r="O53" s="367"/>
      <c r="P53" s="367"/>
      <c r="Q53" s="367"/>
      <c r="R53" s="367"/>
    </row>
    <row r="54" spans="1:19">
      <c r="B54" s="231"/>
      <c r="C54" s="231"/>
      <c r="D54" s="362">
        <v>2</v>
      </c>
      <c r="E54" s="362">
        <v>4</v>
      </c>
      <c r="F54" s="362">
        <v>6</v>
      </c>
      <c r="G54" s="362">
        <v>8</v>
      </c>
      <c r="H54" s="381"/>
      <c r="I54" s="362">
        <v>10</v>
      </c>
      <c r="J54" s="370"/>
      <c r="K54" s="367"/>
      <c r="L54" s="366" t="s">
        <v>236</v>
      </c>
      <c r="M54" s="371" t="s">
        <v>237</v>
      </c>
      <c r="N54" s="370"/>
      <c r="O54" s="367"/>
      <c r="P54" s="367"/>
      <c r="Q54" s="367"/>
      <c r="R54" s="367"/>
      <c r="S54" s="367"/>
    </row>
    <row r="55" spans="1:19" s="367" customFormat="1">
      <c r="B55" s="231"/>
      <c r="C55" s="231"/>
      <c r="D55" s="433" t="s">
        <v>218</v>
      </c>
      <c r="E55" s="433" t="s">
        <v>184</v>
      </c>
      <c r="F55" s="433" t="s">
        <v>219</v>
      </c>
      <c r="I55" s="434" t="s">
        <v>184</v>
      </c>
      <c r="L55" s="386" t="s">
        <v>239</v>
      </c>
      <c r="M55" s="371" t="s">
        <v>240</v>
      </c>
      <c r="S55" s="370"/>
    </row>
    <row r="56" spans="1:19">
      <c r="B56" s="231"/>
      <c r="C56" s="231"/>
      <c r="E56" s="433" t="s">
        <v>356</v>
      </c>
      <c r="G56" s="434"/>
      <c r="H56" s="233"/>
      <c r="I56" s="433" t="s">
        <v>238</v>
      </c>
      <c r="J56" s="233"/>
      <c r="L56" s="354" t="s">
        <v>165</v>
      </c>
      <c r="M56" s="371" t="s">
        <v>241</v>
      </c>
      <c r="N56" s="233"/>
    </row>
    <row r="57" spans="1:19" s="349" customFormat="1">
      <c r="A57" s="348" t="s">
        <v>137</v>
      </c>
    </row>
    <row r="58" spans="1:19">
      <c r="B58" s="231"/>
      <c r="C58" s="231"/>
      <c r="E58" s="231"/>
      <c r="G58" s="233"/>
      <c r="H58" s="233"/>
      <c r="I58" s="233"/>
      <c r="J58" s="233"/>
      <c r="L58" s="233"/>
      <c r="M58" s="233"/>
      <c r="N58" s="233"/>
    </row>
    <row r="59" spans="1:19">
      <c r="D59" s="231"/>
      <c r="E59" s="433" t="s">
        <v>219</v>
      </c>
      <c r="F59" s="433" t="s">
        <v>258</v>
      </c>
      <c r="G59" s="231"/>
      <c r="H59" s="233"/>
      <c r="I59" s="233"/>
      <c r="J59" s="233"/>
      <c r="L59" s="233"/>
      <c r="M59" s="233"/>
      <c r="N59" s="233"/>
    </row>
    <row r="60" spans="1:19" s="377" customFormat="1" ht="11.45">
      <c r="D60" s="383" t="s">
        <v>138</v>
      </c>
      <c r="E60" s="383" t="s">
        <v>139</v>
      </c>
      <c r="F60" s="383" t="s">
        <v>140</v>
      </c>
      <c r="G60" s="383" t="s">
        <v>141</v>
      </c>
      <c r="H60" s="379"/>
      <c r="I60" s="383" t="s">
        <v>242</v>
      </c>
      <c r="J60" s="383" t="s">
        <v>243</v>
      </c>
      <c r="K60" s="383" t="s">
        <v>244</v>
      </c>
      <c r="L60" s="383" t="s">
        <v>245</v>
      </c>
      <c r="M60" s="379"/>
      <c r="N60" s="379"/>
    </row>
    <row r="61" spans="1:19" s="377" customFormat="1" ht="11.45">
      <c r="D61" s="378" t="s">
        <v>142</v>
      </c>
      <c r="E61" s="378" t="s">
        <v>143</v>
      </c>
      <c r="F61" s="378" t="s">
        <v>246</v>
      </c>
      <c r="G61" s="378" t="s">
        <v>169</v>
      </c>
      <c r="H61" s="381"/>
      <c r="I61" s="378"/>
      <c r="J61" s="378"/>
      <c r="K61" s="378"/>
      <c r="L61" s="378"/>
      <c r="M61" s="379"/>
      <c r="N61" s="379"/>
    </row>
    <row r="62" spans="1:19" s="371" customFormat="1" ht="19.149999999999999">
      <c r="D62" s="392" t="s">
        <v>299</v>
      </c>
      <c r="E62" s="366" t="s">
        <v>357</v>
      </c>
      <c r="F62" s="385" t="s">
        <v>144</v>
      </c>
      <c r="G62" s="354" t="s">
        <v>301</v>
      </c>
      <c r="H62" s="356"/>
      <c r="I62" s="372" t="s">
        <v>151</v>
      </c>
      <c r="J62" s="372" t="s">
        <v>151</v>
      </c>
      <c r="K62" s="372" t="s">
        <v>151</v>
      </c>
      <c r="L62" s="372" t="s">
        <v>151</v>
      </c>
      <c r="N62" s="379"/>
      <c r="O62" s="377"/>
      <c r="P62" s="357" t="s">
        <v>302</v>
      </c>
      <c r="Q62" s="371" t="s">
        <v>303</v>
      </c>
    </row>
    <row r="63" spans="1:19" s="371" customFormat="1" ht="19.149999999999999">
      <c r="D63" s="374" t="s">
        <v>304</v>
      </c>
      <c r="E63" s="386" t="s">
        <v>358</v>
      </c>
      <c r="F63" s="372" t="s">
        <v>151</v>
      </c>
      <c r="G63" s="372" t="s">
        <v>151</v>
      </c>
      <c r="H63" s="356"/>
      <c r="I63" s="372" t="s">
        <v>151</v>
      </c>
      <c r="J63" s="372" t="s">
        <v>151</v>
      </c>
      <c r="K63" s="372" t="s">
        <v>151</v>
      </c>
      <c r="L63" s="372" t="s">
        <v>151</v>
      </c>
      <c r="M63" s="379"/>
      <c r="N63" s="379"/>
      <c r="O63" s="377"/>
      <c r="P63" s="394" t="s">
        <v>210</v>
      </c>
      <c r="Q63" s="371" t="s">
        <v>306</v>
      </c>
    </row>
    <row r="64" spans="1:19" s="377" customFormat="1" ht="12">
      <c r="D64" s="378" t="s">
        <v>152</v>
      </c>
      <c r="E64" s="378" t="s">
        <v>253</v>
      </c>
      <c r="F64" s="378" t="s">
        <v>154</v>
      </c>
      <c r="G64" s="384"/>
      <c r="H64" s="381"/>
      <c r="I64" s="378"/>
      <c r="J64" s="378"/>
      <c r="K64" s="378"/>
      <c r="L64" s="384"/>
      <c r="M64" s="379"/>
      <c r="N64" s="379"/>
    </row>
    <row r="65" spans="1:19" s="377" customFormat="1" ht="11.45">
      <c r="D65" s="383" t="s">
        <v>155</v>
      </c>
      <c r="E65" s="383" t="s">
        <v>156</v>
      </c>
      <c r="F65" s="383" t="s">
        <v>157</v>
      </c>
      <c r="G65" s="383" t="s">
        <v>158</v>
      </c>
      <c r="H65" s="379"/>
      <c r="I65" s="379" t="s">
        <v>254</v>
      </c>
      <c r="J65" s="379" t="s">
        <v>255</v>
      </c>
      <c r="K65" s="379" t="s">
        <v>256</v>
      </c>
      <c r="L65" s="379" t="s">
        <v>257</v>
      </c>
      <c r="M65" s="379"/>
      <c r="N65" s="379"/>
    </row>
    <row r="66" spans="1:19" s="367" customFormat="1" ht="11.45">
      <c r="D66" s="433" t="s">
        <v>258</v>
      </c>
      <c r="E66" s="433" t="s">
        <v>218</v>
      </c>
      <c r="S66" s="370"/>
    </row>
    <row r="67" spans="1:19">
      <c r="B67" s="231"/>
      <c r="C67" s="231"/>
      <c r="E67" s="231"/>
      <c r="G67" s="233"/>
      <c r="H67" s="233"/>
      <c r="I67" s="233"/>
      <c r="J67" s="233"/>
      <c r="L67" s="233"/>
      <c r="M67" s="233"/>
      <c r="N67" s="233"/>
    </row>
    <row r="68" spans="1:19" s="389" customFormat="1">
      <c r="A68" s="387" t="s">
        <v>359</v>
      </c>
      <c r="B68" s="388"/>
      <c r="D68" s="388"/>
      <c r="E68" s="388"/>
      <c r="J68" s="388"/>
      <c r="M68" s="390"/>
      <c r="N68" s="388"/>
      <c r="P68" s="388"/>
      <c r="Q68" s="391"/>
      <c r="R68" s="391"/>
      <c r="S68" s="391"/>
    </row>
    <row r="69" spans="1:19">
      <c r="B69" s="231"/>
      <c r="C69" s="231"/>
      <c r="E69" s="231"/>
      <c r="G69" s="233"/>
      <c r="H69" s="233"/>
      <c r="I69" s="233"/>
      <c r="J69" s="233"/>
      <c r="L69" s="233"/>
      <c r="M69" s="233"/>
      <c r="N69" s="233"/>
    </row>
    <row r="70" spans="1:19" s="349" customFormat="1">
      <c r="A70" s="348" t="s">
        <v>16</v>
      </c>
      <c r="C70" s="349" t="s">
        <v>189</v>
      </c>
      <c r="E70" s="349" t="s">
        <v>260</v>
      </c>
    </row>
    <row r="71" spans="1:19" s="367" customFormat="1" ht="11.45">
      <c r="S71" s="370"/>
    </row>
    <row r="72" spans="1:19" s="367" customFormat="1" ht="11.45">
      <c r="S72" s="370"/>
    </row>
    <row r="73" spans="1:19" s="377" customFormat="1" ht="11.45">
      <c r="B73" s="380">
        <v>1</v>
      </c>
      <c r="C73" s="380">
        <v>3</v>
      </c>
      <c r="D73" s="380">
        <v>5</v>
      </c>
      <c r="E73" s="380">
        <v>7</v>
      </c>
      <c r="F73" s="380">
        <v>9</v>
      </c>
      <c r="G73" s="380">
        <v>11</v>
      </c>
      <c r="H73" s="381"/>
      <c r="I73" s="380">
        <v>13</v>
      </c>
      <c r="J73" s="380">
        <v>15</v>
      </c>
      <c r="K73" s="380">
        <v>17</v>
      </c>
      <c r="L73" s="380">
        <v>19</v>
      </c>
      <c r="M73" s="380">
        <v>21</v>
      </c>
      <c r="N73" s="380">
        <v>23</v>
      </c>
      <c r="O73" s="381"/>
    </row>
    <row r="74" spans="1:19" ht="19.149999999999999">
      <c r="B74" s="392" t="s">
        <v>308</v>
      </c>
      <c r="C74" s="359" t="s">
        <v>203</v>
      </c>
      <c r="D74" s="359" t="s">
        <v>203</v>
      </c>
      <c r="E74" s="359" t="s">
        <v>203</v>
      </c>
      <c r="F74" s="359" t="s">
        <v>203</v>
      </c>
      <c r="G74" s="359" t="s">
        <v>203</v>
      </c>
      <c r="H74" s="356"/>
      <c r="I74" s="359" t="s">
        <v>203</v>
      </c>
      <c r="J74" s="359" t="s">
        <v>203</v>
      </c>
      <c r="K74" s="359" t="s">
        <v>203</v>
      </c>
      <c r="L74" s="359" t="s">
        <v>203</v>
      </c>
      <c r="M74" s="359" t="s">
        <v>203</v>
      </c>
      <c r="N74" s="359" t="s">
        <v>203</v>
      </c>
      <c r="O74" s="356"/>
      <c r="P74" s="81"/>
      <c r="Q74" s="81"/>
      <c r="R74" s="81" t="s">
        <v>179</v>
      </c>
      <c r="S74" s="81" t="s">
        <v>179</v>
      </c>
    </row>
    <row r="75" spans="1:19" ht="19.149999999999999">
      <c r="B75" s="357" t="s">
        <v>309</v>
      </c>
      <c r="C75" s="359" t="s">
        <v>203</v>
      </c>
      <c r="D75" s="359" t="s">
        <v>203</v>
      </c>
      <c r="E75" s="359" t="s">
        <v>203</v>
      </c>
      <c r="F75" s="359" t="s">
        <v>203</v>
      </c>
      <c r="G75" s="359" t="s">
        <v>203</v>
      </c>
      <c r="H75" s="356"/>
      <c r="I75" s="359" t="s">
        <v>203</v>
      </c>
      <c r="J75" s="359" t="s">
        <v>203</v>
      </c>
      <c r="K75" s="359" t="s">
        <v>203</v>
      </c>
      <c r="L75" s="359" t="s">
        <v>203</v>
      </c>
      <c r="M75" s="359" t="s">
        <v>203</v>
      </c>
      <c r="N75" s="354" t="s">
        <v>310</v>
      </c>
      <c r="O75" s="356"/>
      <c r="P75" s="359" t="s">
        <v>203</v>
      </c>
      <c r="Q75" s="359" t="s">
        <v>203</v>
      </c>
      <c r="R75" s="357" t="s">
        <v>311</v>
      </c>
      <c r="S75" s="357" t="s">
        <v>311</v>
      </c>
    </row>
    <row r="76" spans="1:19" s="377" customFormat="1" ht="11.45">
      <c r="B76" s="380">
        <v>2</v>
      </c>
      <c r="C76" s="380">
        <v>4</v>
      </c>
      <c r="D76" s="380">
        <v>6</v>
      </c>
      <c r="E76" s="380">
        <v>8</v>
      </c>
      <c r="F76" s="380">
        <v>10</v>
      </c>
      <c r="G76" s="380">
        <v>12</v>
      </c>
      <c r="H76" s="381"/>
      <c r="I76" s="380">
        <v>14</v>
      </c>
      <c r="J76" s="380">
        <v>16</v>
      </c>
      <c r="K76" s="380">
        <v>18</v>
      </c>
      <c r="L76" s="380">
        <v>20</v>
      </c>
      <c r="M76" s="380">
        <v>22</v>
      </c>
      <c r="N76" s="380">
        <v>24</v>
      </c>
      <c r="O76" s="381"/>
      <c r="P76" s="382">
        <v>25</v>
      </c>
      <c r="Q76" s="382">
        <v>26</v>
      </c>
      <c r="R76" s="382">
        <v>27</v>
      </c>
      <c r="S76" s="382">
        <v>28</v>
      </c>
    </row>
    <row r="77" spans="1:19" s="367" customFormat="1" ht="13.15" customHeight="1">
      <c r="N77" s="367" t="s">
        <v>184</v>
      </c>
      <c r="R77" s="519" t="s">
        <v>212</v>
      </c>
      <c r="S77" s="519"/>
    </row>
    <row r="78" spans="1:19">
      <c r="B78" s="231"/>
      <c r="C78" s="231"/>
      <c r="E78" s="231"/>
      <c r="G78" s="233"/>
      <c r="H78" s="233"/>
      <c r="I78" s="233"/>
      <c r="J78" s="233"/>
      <c r="L78" s="233"/>
      <c r="M78" s="233"/>
      <c r="N78" s="233"/>
    </row>
    <row r="79" spans="1:19" s="349" customFormat="1">
      <c r="A79" s="348" t="s">
        <v>32</v>
      </c>
      <c r="C79" s="349" t="s">
        <v>215</v>
      </c>
    </row>
    <row r="80" spans="1:19">
      <c r="B80" s="231"/>
      <c r="C80" s="231"/>
      <c r="D80" s="96"/>
      <c r="E80" s="435"/>
      <c r="F80" s="96"/>
      <c r="G80" s="233"/>
      <c r="H80" s="233"/>
      <c r="I80" s="233"/>
      <c r="J80" s="233"/>
      <c r="N80" s="233"/>
    </row>
    <row r="81" spans="1:19" s="367" customFormat="1">
      <c r="B81" s="231"/>
      <c r="C81" s="231"/>
      <c r="D81" s="433" t="s">
        <v>218</v>
      </c>
      <c r="E81" s="433"/>
      <c r="F81" s="433" t="s">
        <v>219</v>
      </c>
      <c r="J81" s="370"/>
      <c r="N81" s="370"/>
    </row>
    <row r="82" spans="1:19">
      <c r="B82" s="231"/>
      <c r="C82" s="231"/>
      <c r="D82" s="362">
        <v>1</v>
      </c>
      <c r="E82" s="362">
        <v>3</v>
      </c>
      <c r="F82" s="362">
        <v>5</v>
      </c>
      <c r="G82" s="362">
        <v>7</v>
      </c>
      <c r="H82" s="381"/>
      <c r="I82" s="362">
        <v>9</v>
      </c>
      <c r="J82" s="370"/>
      <c r="K82" s="367"/>
      <c r="L82" s="393" t="s">
        <v>216</v>
      </c>
      <c r="M82" s="371" t="s">
        <v>312</v>
      </c>
      <c r="N82" s="370"/>
      <c r="O82" s="367"/>
      <c r="P82" s="367"/>
      <c r="Q82" s="367"/>
      <c r="R82" s="367"/>
      <c r="S82" s="367"/>
    </row>
    <row r="83" spans="1:19" ht="19.149999999999999" customHeight="1">
      <c r="B83" s="518"/>
      <c r="D83" s="386" t="s">
        <v>267</v>
      </c>
      <c r="E83" s="364" t="s">
        <v>203</v>
      </c>
      <c r="F83" s="366" t="s">
        <v>313</v>
      </c>
      <c r="G83" s="364" t="s">
        <v>203</v>
      </c>
      <c r="H83" s="356"/>
      <c r="I83" s="364" t="s">
        <v>203</v>
      </c>
      <c r="J83" s="370"/>
      <c r="K83" s="367"/>
      <c r="L83" s="357" t="s">
        <v>222</v>
      </c>
      <c r="M83" s="371" t="s">
        <v>223</v>
      </c>
      <c r="N83" s="370"/>
      <c r="O83" s="367"/>
      <c r="P83" s="367"/>
      <c r="Q83" s="367"/>
      <c r="R83" s="367"/>
      <c r="S83" s="367"/>
    </row>
    <row r="84" spans="1:19" ht="19.149999999999999">
      <c r="B84" s="518"/>
      <c r="C84" s="231"/>
      <c r="D84" s="386" t="s">
        <v>314</v>
      </c>
      <c r="E84" s="357" t="s">
        <v>315</v>
      </c>
      <c r="F84" s="366" t="s">
        <v>316</v>
      </c>
      <c r="G84" s="364" t="s">
        <v>203</v>
      </c>
      <c r="H84" s="356"/>
      <c r="I84" s="358" t="s">
        <v>317</v>
      </c>
      <c r="J84" s="370"/>
      <c r="K84" s="367"/>
      <c r="L84" s="366" t="s">
        <v>236</v>
      </c>
      <c r="M84" s="371" t="s">
        <v>237</v>
      </c>
      <c r="N84" s="370"/>
      <c r="O84" s="367"/>
      <c r="P84" s="367"/>
      <c r="Q84" s="367"/>
      <c r="R84" s="367"/>
      <c r="S84" s="367"/>
    </row>
    <row r="85" spans="1:19">
      <c r="B85" s="231"/>
      <c r="C85" s="231"/>
      <c r="D85" s="362">
        <v>2</v>
      </c>
      <c r="E85" s="362">
        <v>4</v>
      </c>
      <c r="F85" s="362">
        <v>6</v>
      </c>
      <c r="G85" s="362">
        <v>8</v>
      </c>
      <c r="H85" s="381"/>
      <c r="I85" s="362">
        <v>10</v>
      </c>
      <c r="J85" s="370"/>
      <c r="K85" s="367"/>
      <c r="L85" s="386" t="s">
        <v>239</v>
      </c>
      <c r="M85" s="371" t="s">
        <v>240</v>
      </c>
      <c r="N85" s="370"/>
      <c r="O85" s="367"/>
      <c r="P85" s="367"/>
      <c r="Q85" s="367"/>
      <c r="R85" s="367"/>
      <c r="S85" s="367"/>
    </row>
    <row r="86" spans="1:19" s="367" customFormat="1">
      <c r="B86" s="231"/>
      <c r="C86" s="231"/>
      <c r="D86" s="433" t="s">
        <v>218</v>
      </c>
      <c r="E86" s="433" t="s">
        <v>184</v>
      </c>
      <c r="F86" s="433" t="s">
        <v>219</v>
      </c>
      <c r="I86" s="434" t="s">
        <v>184</v>
      </c>
      <c r="L86" s="354" t="s">
        <v>165</v>
      </c>
      <c r="M86" s="371" t="s">
        <v>273</v>
      </c>
      <c r="S86" s="370"/>
    </row>
    <row r="87" spans="1:19">
      <c r="B87" s="231"/>
      <c r="C87" s="231"/>
      <c r="E87" s="433" t="s">
        <v>356</v>
      </c>
      <c r="G87" s="434"/>
      <c r="H87" s="233"/>
      <c r="I87" s="433" t="s">
        <v>238</v>
      </c>
      <c r="J87" s="233"/>
      <c r="L87" s="233"/>
      <c r="M87" s="233"/>
      <c r="N87" s="233"/>
    </row>
    <row r="88" spans="1:19" s="349" customFormat="1">
      <c r="A88" s="348" t="s">
        <v>274</v>
      </c>
    </row>
    <row r="89" spans="1:19">
      <c r="B89" s="231"/>
      <c r="C89" s="231"/>
      <c r="E89" s="231"/>
      <c r="G89" s="233"/>
      <c r="H89" s="233"/>
      <c r="I89" s="233"/>
      <c r="J89" s="233"/>
      <c r="L89" s="233"/>
      <c r="M89" s="233"/>
      <c r="N89" s="233"/>
    </row>
    <row r="90" spans="1:19" s="367" customFormat="1" ht="11.45">
      <c r="E90" s="433" t="s">
        <v>219</v>
      </c>
      <c r="F90" s="433" t="s">
        <v>258</v>
      </c>
      <c r="S90" s="370"/>
    </row>
    <row r="91" spans="1:19" s="377" customFormat="1" ht="11.45">
      <c r="D91" s="383" t="s">
        <v>138</v>
      </c>
      <c r="E91" s="383" t="s">
        <v>139</v>
      </c>
      <c r="F91" s="383" t="s">
        <v>140</v>
      </c>
      <c r="G91" s="383" t="s">
        <v>141</v>
      </c>
      <c r="H91" s="379"/>
      <c r="I91" s="383" t="s">
        <v>242</v>
      </c>
      <c r="J91" s="383" t="s">
        <v>243</v>
      </c>
      <c r="K91" s="383" t="s">
        <v>244</v>
      </c>
      <c r="L91" s="383" t="s">
        <v>245</v>
      </c>
    </row>
    <row r="92" spans="1:19" s="377" customFormat="1" ht="11.45">
      <c r="D92" s="378" t="s">
        <v>142</v>
      </c>
      <c r="E92" s="378" t="s">
        <v>143</v>
      </c>
      <c r="F92" s="378" t="s">
        <v>246</v>
      </c>
      <c r="G92" s="378" t="s">
        <v>169</v>
      </c>
      <c r="H92" s="381"/>
      <c r="I92" s="378"/>
      <c r="J92" s="378"/>
      <c r="K92" s="378"/>
      <c r="L92" s="378"/>
    </row>
    <row r="93" spans="1:19" s="371" customFormat="1" ht="19.149999999999999">
      <c r="D93" s="392" t="s">
        <v>318</v>
      </c>
      <c r="E93" s="366" t="s">
        <v>360</v>
      </c>
      <c r="F93" s="385" t="s">
        <v>144</v>
      </c>
      <c r="G93" s="354" t="s">
        <v>320</v>
      </c>
      <c r="H93" s="356"/>
      <c r="I93" s="372" t="s">
        <v>151</v>
      </c>
      <c r="J93" s="372" t="s">
        <v>151</v>
      </c>
      <c r="K93" s="372" t="s">
        <v>151</v>
      </c>
      <c r="L93" s="372" t="s">
        <v>151</v>
      </c>
      <c r="S93" s="76"/>
    </row>
    <row r="94" spans="1:19" s="371" customFormat="1" ht="19.149999999999999">
      <c r="D94" s="374" t="s">
        <v>162</v>
      </c>
      <c r="E94" s="386" t="s">
        <v>361</v>
      </c>
      <c r="F94" s="372" t="s">
        <v>151</v>
      </c>
      <c r="G94" s="372" t="s">
        <v>151</v>
      </c>
      <c r="H94" s="356"/>
      <c r="I94" s="372" t="s">
        <v>151</v>
      </c>
      <c r="J94" s="372" t="s">
        <v>151</v>
      </c>
      <c r="K94" s="372" t="s">
        <v>151</v>
      </c>
      <c r="L94" s="372" t="s">
        <v>151</v>
      </c>
      <c r="S94" s="76"/>
    </row>
    <row r="95" spans="1:19" s="377" customFormat="1" ht="12">
      <c r="D95" s="378" t="s">
        <v>152</v>
      </c>
      <c r="E95" s="378" t="s">
        <v>253</v>
      </c>
      <c r="F95" s="378" t="s">
        <v>154</v>
      </c>
      <c r="G95" s="384"/>
      <c r="H95" s="381"/>
      <c r="I95" s="378"/>
      <c r="J95" s="378"/>
      <c r="K95" s="378"/>
      <c r="L95" s="384"/>
    </row>
    <row r="96" spans="1:19" s="377" customFormat="1" ht="11.45">
      <c r="D96" s="383" t="s">
        <v>155</v>
      </c>
      <c r="E96" s="383" t="s">
        <v>156</v>
      </c>
      <c r="F96" s="383" t="s">
        <v>157</v>
      </c>
      <c r="G96" s="383" t="s">
        <v>158</v>
      </c>
      <c r="H96" s="379"/>
      <c r="I96" s="379" t="s">
        <v>254</v>
      </c>
      <c r="J96" s="379" t="s">
        <v>255</v>
      </c>
      <c r="K96" s="379" t="s">
        <v>256</v>
      </c>
      <c r="L96" s="379" t="s">
        <v>257</v>
      </c>
    </row>
    <row r="97" spans="2:19" s="367" customFormat="1" ht="11.45">
      <c r="D97" s="433" t="s">
        <v>258</v>
      </c>
      <c r="E97" s="433" t="s">
        <v>218</v>
      </c>
      <c r="S97" s="370"/>
    </row>
    <row r="99" spans="2:19" s="350" customFormat="1">
      <c r="B99" s="396" t="s">
        <v>362</v>
      </c>
      <c r="D99" s="351"/>
      <c r="E99" s="351"/>
      <c r="J99" s="351"/>
      <c r="M99" s="352"/>
      <c r="N99" s="351"/>
      <c r="P99" s="351"/>
      <c r="Q99" s="353"/>
      <c r="R99" s="353"/>
      <c r="S99" s="353"/>
    </row>
  </sheetData>
  <mergeCells count="4">
    <mergeCell ref="R77:S77"/>
    <mergeCell ref="R46:S46"/>
    <mergeCell ref="B52:B53"/>
    <mergeCell ref="B83:B84"/>
  </mergeCells>
  <phoneticPr fontId="4" type="noConversion"/>
  <printOptions horizontalCentered="1"/>
  <pageMargins left="0.19685039370078741" right="0.19685039370078741" top="0.48" bottom="0.55118110236220474" header="0.15748031496062992" footer="0.15748031496062992"/>
  <pageSetup paperSize="8" scale="86" orientation="portrait" r:id="rId1"/>
  <headerFooter alignWithMargins="0">
    <oddFooter>&amp;L&amp;F&amp;C&amp;A&amp;R&amp;D</oddFooter>
  </headerFooter>
  <ignoredErrors>
    <ignoredError sqref="P11:S12 P16:S20 P14:S14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3CE90-0C8B-4DB6-B28B-EB9235C09339}">
  <sheetPr>
    <pageSetUpPr fitToPage="1"/>
  </sheetPr>
  <dimension ref="B1:S37"/>
  <sheetViews>
    <sheetView zoomScale="90" zoomScaleNormal="90" workbookViewId="0">
      <selection sqref="A1:XFD29"/>
    </sheetView>
  </sheetViews>
  <sheetFormatPr defaultColWidth="12.28515625" defaultRowHeight="22.9" customHeight="1"/>
  <cols>
    <col min="1" max="1" width="2.85546875" style="135" customWidth="1"/>
    <col min="2" max="7" width="9.85546875" style="135" customWidth="1"/>
    <col min="8" max="8" width="2.85546875" style="135" customWidth="1"/>
    <col min="9" max="14" width="9.85546875" style="135" customWidth="1"/>
    <col min="15" max="15" width="2.85546875" style="135" customWidth="1"/>
    <col min="16" max="20" width="9.85546875" style="135" customWidth="1"/>
    <col min="21" max="16384" width="12.28515625" style="135"/>
  </cols>
  <sheetData>
    <row r="1" spans="2:19" ht="13.35" customHeight="1"/>
    <row r="2" spans="2:19" ht="13.15">
      <c r="B2" s="2" t="s">
        <v>323</v>
      </c>
    </row>
    <row r="3" spans="2:19" ht="13.15"/>
    <row r="4" spans="2:19" ht="13.9" thickBot="1">
      <c r="B4" s="231" t="s">
        <v>184</v>
      </c>
      <c r="C4" s="231" t="s">
        <v>184</v>
      </c>
      <c r="G4" s="231"/>
      <c r="J4" s="231" t="s">
        <v>363</v>
      </c>
      <c r="N4" s="231"/>
      <c r="P4" s="128"/>
      <c r="Q4" s="129"/>
    </row>
    <row r="5" spans="2:19" ht="13.9" thickBot="1">
      <c r="B5" s="234">
        <v>1</v>
      </c>
      <c r="C5" s="226">
        <v>3</v>
      </c>
      <c r="D5" s="226">
        <v>5</v>
      </c>
      <c r="E5" s="226">
        <v>7</v>
      </c>
      <c r="F5" s="226">
        <v>9</v>
      </c>
      <c r="G5" s="226">
        <v>11</v>
      </c>
      <c r="H5" s="235"/>
      <c r="I5" s="226">
        <v>13</v>
      </c>
      <c r="J5" s="226">
        <v>15</v>
      </c>
      <c r="K5" s="226">
        <v>17</v>
      </c>
      <c r="L5" s="226">
        <v>19</v>
      </c>
      <c r="M5" s="226">
        <v>21</v>
      </c>
      <c r="N5" s="226">
        <v>23</v>
      </c>
      <c r="O5" s="236"/>
    </row>
    <row r="6" spans="2:19" ht="19.899999999999999" thickBot="1">
      <c r="B6" s="112" t="s">
        <v>324</v>
      </c>
      <c r="C6" s="224" t="s">
        <v>325</v>
      </c>
      <c r="D6" s="126" t="s">
        <v>364</v>
      </c>
      <c r="E6" s="113" t="s">
        <v>195</v>
      </c>
      <c r="F6" s="126" t="s">
        <v>17</v>
      </c>
      <c r="G6" s="110" t="s">
        <v>203</v>
      </c>
      <c r="H6" s="106"/>
      <c r="I6" s="114" t="s">
        <v>326</v>
      </c>
      <c r="J6" s="115" t="s">
        <v>199</v>
      </c>
      <c r="K6" s="126" t="s">
        <v>200</v>
      </c>
      <c r="L6" s="107" t="s">
        <v>203</v>
      </c>
      <c r="M6" s="107" t="s">
        <v>203</v>
      </c>
      <c r="N6" s="131" t="s">
        <v>365</v>
      </c>
      <c r="O6" s="225"/>
    </row>
    <row r="7" spans="2:19" ht="19.899999999999999" thickBot="1">
      <c r="B7" s="104" t="s">
        <v>327</v>
      </c>
      <c r="C7" s="108" t="s">
        <v>203</v>
      </c>
      <c r="D7" s="105" t="s">
        <v>366</v>
      </c>
      <c r="E7" s="103" t="s">
        <v>207</v>
      </c>
      <c r="F7" s="127" t="s">
        <v>367</v>
      </c>
      <c r="G7" s="108" t="s">
        <v>203</v>
      </c>
      <c r="H7" s="119"/>
      <c r="I7" s="120" t="s">
        <v>282</v>
      </c>
      <c r="J7" s="121" t="s">
        <v>335</v>
      </c>
      <c r="K7" s="108" t="s">
        <v>203</v>
      </c>
      <c r="L7" s="110" t="s">
        <v>203</v>
      </c>
      <c r="M7" s="118" t="s">
        <v>203</v>
      </c>
      <c r="N7" s="132" t="s">
        <v>365</v>
      </c>
      <c r="O7" s="134"/>
      <c r="P7" s="230" t="s">
        <v>288</v>
      </c>
      <c r="Q7" s="228" t="s">
        <v>210</v>
      </c>
      <c r="R7" s="229" t="s">
        <v>203</v>
      </c>
      <c r="S7" s="133" t="s">
        <v>203</v>
      </c>
    </row>
    <row r="8" spans="2:19" ht="13.9" thickBot="1">
      <c r="B8" s="234">
        <v>2</v>
      </c>
      <c r="C8" s="226">
        <v>4</v>
      </c>
      <c r="D8" s="226">
        <v>6</v>
      </c>
      <c r="E8" s="226">
        <v>8</v>
      </c>
      <c r="F8" s="226">
        <v>10</v>
      </c>
      <c r="G8" s="226">
        <v>12</v>
      </c>
      <c r="H8" s="235"/>
      <c r="I8" s="226">
        <v>14</v>
      </c>
      <c r="J8" s="226">
        <v>16</v>
      </c>
      <c r="K8" s="226">
        <v>18</v>
      </c>
      <c r="L8" s="226">
        <v>20</v>
      </c>
      <c r="M8" s="226">
        <v>22</v>
      </c>
      <c r="N8" s="226">
        <v>24</v>
      </c>
      <c r="O8" s="237"/>
      <c r="P8" s="238" t="s">
        <v>328</v>
      </c>
      <c r="Q8" s="239" t="s">
        <v>329</v>
      </c>
      <c r="R8" s="239" t="s">
        <v>330</v>
      </c>
      <c r="S8" s="240" t="s">
        <v>331</v>
      </c>
    </row>
    <row r="9" spans="2:19" ht="13.15" customHeight="1">
      <c r="B9" s="231" t="s">
        <v>184</v>
      </c>
      <c r="D9" s="231" t="s">
        <v>368</v>
      </c>
      <c r="E9" s="231"/>
      <c r="J9" s="231" t="s">
        <v>184</v>
      </c>
      <c r="K9" s="2"/>
      <c r="L9" s="2"/>
      <c r="M9" s="232"/>
      <c r="N9" s="231"/>
      <c r="O9" s="2"/>
      <c r="P9" s="128"/>
      <c r="Q9" s="129"/>
      <c r="R9" s="129"/>
      <c r="S9" s="129"/>
    </row>
    <row r="10" spans="2:19" ht="13.15" customHeight="1"/>
    <row r="11" spans="2:19" ht="13.15"/>
    <row r="12" spans="2:19" ht="13.15">
      <c r="B12" s="2" t="s">
        <v>332</v>
      </c>
    </row>
    <row r="13" spans="2:19" ht="13.15" customHeight="1"/>
    <row r="14" spans="2:19" ht="13.9" thickBot="1">
      <c r="B14" s="231" t="s">
        <v>184</v>
      </c>
      <c r="C14" s="231" t="s">
        <v>184</v>
      </c>
      <c r="G14" s="231"/>
      <c r="J14" s="231" t="s">
        <v>369</v>
      </c>
      <c r="N14" s="231"/>
      <c r="P14" s="232"/>
      <c r="Q14" s="129"/>
    </row>
    <row r="15" spans="2:19" ht="13.9" thickBot="1">
      <c r="B15" s="234">
        <v>1</v>
      </c>
      <c r="C15" s="226">
        <v>3</v>
      </c>
      <c r="D15" s="226">
        <v>5</v>
      </c>
      <c r="E15" s="226">
        <v>7</v>
      </c>
      <c r="F15" s="226">
        <v>9</v>
      </c>
      <c r="G15" s="226">
        <v>11</v>
      </c>
      <c r="H15" s="235"/>
      <c r="I15" s="226">
        <v>13</v>
      </c>
      <c r="J15" s="226">
        <v>15</v>
      </c>
      <c r="K15" s="226">
        <v>17</v>
      </c>
      <c r="L15" s="226">
        <v>19</v>
      </c>
      <c r="M15" s="226">
        <v>21</v>
      </c>
      <c r="N15" s="226">
        <v>23</v>
      </c>
      <c r="O15" s="236"/>
    </row>
    <row r="16" spans="2:19" ht="19.899999999999999" thickBot="1">
      <c r="B16" s="112" t="s">
        <v>324</v>
      </c>
      <c r="C16" s="224" t="s">
        <v>333</v>
      </c>
      <c r="D16" s="126" t="s">
        <v>364</v>
      </c>
      <c r="E16" s="113" t="s">
        <v>206</v>
      </c>
      <c r="F16" s="126" t="s">
        <v>17</v>
      </c>
      <c r="G16" s="109" t="s">
        <v>203</v>
      </c>
      <c r="H16" s="106"/>
      <c r="I16" s="113" t="s">
        <v>326</v>
      </c>
      <c r="J16" s="116" t="s">
        <v>201</v>
      </c>
      <c r="K16" s="117" t="s">
        <v>203</v>
      </c>
      <c r="L16" s="109" t="s">
        <v>203</v>
      </c>
      <c r="M16" s="107" t="s">
        <v>203</v>
      </c>
      <c r="N16" s="126" t="s">
        <v>365</v>
      </c>
      <c r="O16" s="225"/>
    </row>
    <row r="17" spans="2:19" ht="19.899999999999999" thickBot="1">
      <c r="B17" s="122" t="s">
        <v>327</v>
      </c>
      <c r="C17" s="109" t="s">
        <v>203</v>
      </c>
      <c r="D17" s="123" t="s">
        <v>366</v>
      </c>
      <c r="E17" s="124" t="s">
        <v>196</v>
      </c>
      <c r="F17" s="127" t="s">
        <v>367</v>
      </c>
      <c r="G17" s="108" t="s">
        <v>203</v>
      </c>
      <c r="H17" s="119"/>
      <c r="I17" s="120" t="s">
        <v>334</v>
      </c>
      <c r="J17" s="125" t="s">
        <v>335</v>
      </c>
      <c r="K17" s="110" t="s">
        <v>203</v>
      </c>
      <c r="L17" s="110" t="s">
        <v>203</v>
      </c>
      <c r="M17" s="118" t="s">
        <v>203</v>
      </c>
      <c r="N17" s="223" t="s">
        <v>365</v>
      </c>
      <c r="O17" s="134"/>
      <c r="P17" s="227" t="s">
        <v>370</v>
      </c>
      <c r="Q17" s="228" t="s">
        <v>210</v>
      </c>
      <c r="R17" s="229" t="s">
        <v>203</v>
      </c>
      <c r="S17" s="133" t="s">
        <v>203</v>
      </c>
    </row>
    <row r="18" spans="2:19" ht="13.15" customHeight="1" thickBot="1">
      <c r="B18" s="234">
        <v>2</v>
      </c>
      <c r="C18" s="226">
        <v>4</v>
      </c>
      <c r="D18" s="226">
        <v>6</v>
      </c>
      <c r="E18" s="226">
        <v>8</v>
      </c>
      <c r="F18" s="226">
        <v>10</v>
      </c>
      <c r="G18" s="226">
        <v>12</v>
      </c>
      <c r="H18" s="235"/>
      <c r="I18" s="226">
        <v>14</v>
      </c>
      <c r="J18" s="226">
        <v>16</v>
      </c>
      <c r="K18" s="226">
        <v>18</v>
      </c>
      <c r="L18" s="226">
        <v>20</v>
      </c>
      <c r="M18" s="226">
        <v>22</v>
      </c>
      <c r="N18" s="226">
        <v>24</v>
      </c>
      <c r="O18" s="236"/>
      <c r="P18" s="241" t="s">
        <v>336</v>
      </c>
      <c r="Q18" s="239" t="s">
        <v>337</v>
      </c>
      <c r="R18" s="239" t="s">
        <v>338</v>
      </c>
      <c r="S18" s="240" t="s">
        <v>339</v>
      </c>
    </row>
    <row r="19" spans="2:19" ht="13.15">
      <c r="B19" s="231" t="s">
        <v>184</v>
      </c>
      <c r="D19" s="231" t="s">
        <v>368</v>
      </c>
      <c r="E19" s="231"/>
      <c r="J19" s="231" t="s">
        <v>184</v>
      </c>
      <c r="M19" s="232"/>
      <c r="N19" s="231"/>
      <c r="P19" s="231" t="s">
        <v>184</v>
      </c>
      <c r="Q19" s="129"/>
      <c r="R19" s="129"/>
      <c r="S19" s="129"/>
    </row>
    <row r="20" spans="2:19" ht="13.15">
      <c r="B20" s="231"/>
      <c r="D20" s="231"/>
      <c r="E20" s="231"/>
      <c r="J20" s="231"/>
      <c r="M20" s="232"/>
      <c r="N20" s="231"/>
      <c r="P20" s="231"/>
      <c r="Q20" s="129"/>
      <c r="R20" s="129"/>
      <c r="S20" s="129"/>
    </row>
    <row r="21" spans="2:19" ht="13.15">
      <c r="B21" s="231"/>
      <c r="D21" s="231"/>
      <c r="E21" s="231"/>
      <c r="J21" s="231"/>
      <c r="M21" s="232"/>
      <c r="N21" s="231"/>
      <c r="P21" s="231"/>
      <c r="Q21" s="129"/>
      <c r="R21" s="129"/>
      <c r="S21" s="129"/>
    </row>
    <row r="22" spans="2:19" ht="13.15">
      <c r="B22" s="520" t="s">
        <v>213</v>
      </c>
      <c r="C22" s="520"/>
    </row>
    <row r="23" spans="2:19" ht="13.5" customHeight="1"/>
    <row r="24" spans="2:19" ht="13.9" thickBot="1">
      <c r="B24" s="231" t="s">
        <v>371</v>
      </c>
      <c r="C24" s="231" t="s">
        <v>371</v>
      </c>
      <c r="E24" s="231" t="s">
        <v>184</v>
      </c>
      <c r="G24" s="233"/>
      <c r="H24" s="233"/>
      <c r="I24" s="233"/>
      <c r="J24" s="233"/>
      <c r="L24" s="233"/>
      <c r="M24" s="233"/>
      <c r="N24" s="233"/>
    </row>
    <row r="25" spans="2:19" ht="13.9" thickBot="1">
      <c r="B25" s="234">
        <v>1</v>
      </c>
      <c r="C25" s="226">
        <v>3</v>
      </c>
      <c r="D25" s="226">
        <v>5</v>
      </c>
      <c r="E25" s="226">
        <v>7</v>
      </c>
      <c r="F25" s="242">
        <v>9</v>
      </c>
      <c r="G25" s="233"/>
      <c r="H25" s="233"/>
      <c r="I25" s="243" t="s">
        <v>184</v>
      </c>
      <c r="J25" s="96" t="s">
        <v>341</v>
      </c>
      <c r="K25" s="96"/>
      <c r="L25" s="244"/>
      <c r="M25" s="244"/>
      <c r="N25" s="244"/>
      <c r="O25" s="96"/>
      <c r="P25" s="245" t="s">
        <v>342</v>
      </c>
      <c r="Q25" s="96" t="s">
        <v>343</v>
      </c>
    </row>
    <row r="26" spans="2:19" ht="19.149999999999999">
      <c r="B26" s="220" t="s">
        <v>294</v>
      </c>
      <c r="C26" s="130" t="s">
        <v>344</v>
      </c>
      <c r="D26" s="218" t="s">
        <v>203</v>
      </c>
      <c r="E26" s="221" t="s">
        <v>345</v>
      </c>
      <c r="F26" s="219" t="s">
        <v>203</v>
      </c>
      <c r="I26" s="96"/>
      <c r="J26" s="96"/>
      <c r="K26" s="96"/>
      <c r="L26" s="96"/>
      <c r="M26" s="96"/>
      <c r="N26" s="96"/>
      <c r="O26" s="96"/>
      <c r="P26" s="246" t="s">
        <v>372</v>
      </c>
      <c r="Q26" s="96" t="s">
        <v>373</v>
      </c>
    </row>
    <row r="27" spans="2:19" ht="19.899999999999999" thickBot="1">
      <c r="B27" s="220" t="s">
        <v>349</v>
      </c>
      <c r="C27" s="216" t="s">
        <v>203</v>
      </c>
      <c r="D27" s="217" t="s">
        <v>203</v>
      </c>
      <c r="E27" s="222" t="s">
        <v>350</v>
      </c>
      <c r="F27" s="111" t="s">
        <v>203</v>
      </c>
      <c r="I27" s="247" t="s">
        <v>216</v>
      </c>
      <c r="J27" s="96" t="s">
        <v>346</v>
      </c>
      <c r="K27" s="96"/>
      <c r="L27" s="96"/>
      <c r="M27" s="96"/>
      <c r="N27" s="96"/>
      <c r="O27" s="96"/>
      <c r="P27" s="248" t="s">
        <v>352</v>
      </c>
      <c r="Q27" s="96" t="s">
        <v>228</v>
      </c>
    </row>
    <row r="28" spans="2:19" ht="13.9" thickBot="1">
      <c r="B28" s="234">
        <v>2</v>
      </c>
      <c r="C28" s="226">
        <v>4</v>
      </c>
      <c r="D28" s="226">
        <v>6</v>
      </c>
      <c r="E28" s="226">
        <v>8</v>
      </c>
      <c r="F28" s="242">
        <v>10</v>
      </c>
      <c r="I28" s="249" t="s">
        <v>216</v>
      </c>
      <c r="J28" s="96" t="s">
        <v>351</v>
      </c>
      <c r="K28" s="96"/>
      <c r="L28" s="96"/>
      <c r="M28" s="96"/>
      <c r="N28" s="96"/>
      <c r="O28" s="96"/>
      <c r="P28" s="250" t="s">
        <v>374</v>
      </c>
      <c r="Q28" s="96" t="s">
        <v>375</v>
      </c>
      <c r="S28" s="233"/>
    </row>
    <row r="29" spans="2:19" ht="13.15">
      <c r="B29" s="231" t="s">
        <v>371</v>
      </c>
      <c r="E29" s="231" t="s">
        <v>184</v>
      </c>
      <c r="I29" s="96"/>
      <c r="J29" s="96"/>
      <c r="K29" s="96"/>
      <c r="L29" s="96"/>
      <c r="M29" s="96"/>
      <c r="N29" s="96"/>
      <c r="O29" s="96"/>
      <c r="P29" s="251" t="s">
        <v>353</v>
      </c>
      <c r="Q29" s="96" t="s">
        <v>234</v>
      </c>
      <c r="S29" s="233"/>
    </row>
    <row r="30" spans="2:19" ht="22.9" customHeight="1">
      <c r="J30" s="81"/>
      <c r="M30" s="233"/>
    </row>
    <row r="31" spans="2:19" ht="22.9" customHeight="1">
      <c r="J31" s="81"/>
    </row>
    <row r="34" ht="13.15" customHeight="1"/>
    <row r="37" ht="13.15" customHeight="1"/>
  </sheetData>
  <mergeCells count="1">
    <mergeCell ref="B22:C22"/>
  </mergeCells>
  <phoneticPr fontId="13" type="noConversion"/>
  <printOptions horizontalCentered="1"/>
  <pageMargins left="0.19685039370078741" right="0.19685039370078741" top="0.6692913385826772" bottom="0.43307086614173229" header="0.27559055118110237" footer="0.15748031496062992"/>
  <pageSetup paperSize="9" scale="83" orientation="landscape" r:id="rId1"/>
  <headerFooter alignWithMargins="0">
    <oddFooter>&amp;F</oddFooter>
  </headerFooter>
  <ignoredErrors>
    <ignoredError sqref="P14:S18 P12:S12 P8:S10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8D29-53FA-4E44-9B28-4C2DE93C6155}">
  <sheetPr>
    <pageSetUpPr fitToPage="1"/>
  </sheetPr>
  <dimension ref="A1:R26"/>
  <sheetViews>
    <sheetView zoomScale="80" zoomScaleNormal="80" workbookViewId="0">
      <selection activeCell="T5" sqref="T5"/>
    </sheetView>
  </sheetViews>
  <sheetFormatPr defaultColWidth="12.28515625" defaultRowHeight="22.9" customHeight="1"/>
  <cols>
    <col min="1" max="1" width="1.140625" style="140" customWidth="1"/>
    <col min="2" max="7" width="9.85546875" style="140" customWidth="1"/>
    <col min="8" max="8" width="0.85546875" style="140" customWidth="1"/>
    <col min="9" max="14" width="9.85546875" style="140" customWidth="1"/>
    <col min="15" max="15" width="0.85546875" style="140" customWidth="1"/>
    <col min="16" max="17" width="9.85546875" style="140" customWidth="1"/>
    <col min="18" max="18" width="1.140625" style="140" customWidth="1"/>
    <col min="19" max="16384" width="12.28515625" style="140"/>
  </cols>
  <sheetData>
    <row r="1" spans="1:18" ht="16.5" customHeight="1">
      <c r="A1" s="136"/>
      <c r="B1" s="137" t="s">
        <v>323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9"/>
    </row>
    <row r="2" spans="1:18" s="143" customFormat="1" ht="22.9" customHeight="1" thickBot="1">
      <c r="A2" s="141"/>
      <c r="B2" s="142" t="s">
        <v>184</v>
      </c>
      <c r="G2" s="142" t="s">
        <v>376</v>
      </c>
      <c r="J2" s="144"/>
      <c r="N2" s="142" t="s">
        <v>184</v>
      </c>
      <c r="Q2" s="142" t="s">
        <v>377</v>
      </c>
      <c r="R2" s="145"/>
    </row>
    <row r="3" spans="1:18" ht="13.9" thickBot="1">
      <c r="A3" s="146"/>
      <c r="B3" s="147">
        <v>1</v>
      </c>
      <c r="C3" s="148">
        <v>3</v>
      </c>
      <c r="D3" s="148">
        <v>5</v>
      </c>
      <c r="E3" s="148">
        <v>7</v>
      </c>
      <c r="F3" s="149">
        <v>9</v>
      </c>
      <c r="G3" s="150">
        <v>11</v>
      </c>
      <c r="H3" s="151"/>
      <c r="I3" s="148">
        <v>13</v>
      </c>
      <c r="J3" s="148">
        <v>15</v>
      </c>
      <c r="K3" s="148">
        <v>17</v>
      </c>
      <c r="L3" s="148">
        <v>19</v>
      </c>
      <c r="M3" s="152">
        <v>21</v>
      </c>
      <c r="N3" s="153">
        <v>23</v>
      </c>
      <c r="O3" s="151"/>
      <c r="P3" s="148">
        <v>25</v>
      </c>
      <c r="Q3" s="154">
        <v>27</v>
      </c>
      <c r="R3" s="155"/>
    </row>
    <row r="4" spans="1:18" ht="22.9" customHeight="1">
      <c r="A4" s="146"/>
      <c r="B4" s="156" t="s">
        <v>378</v>
      </c>
      <c r="C4" s="157" t="s">
        <v>203</v>
      </c>
      <c r="D4" s="157" t="s">
        <v>379</v>
      </c>
      <c r="E4" s="157"/>
      <c r="F4" s="158" t="s">
        <v>195</v>
      </c>
      <c r="G4" s="159" t="s">
        <v>199</v>
      </c>
      <c r="H4" s="160"/>
      <c r="I4" s="161" t="s">
        <v>380</v>
      </c>
      <c r="J4" s="157" t="s">
        <v>381</v>
      </c>
      <c r="K4" s="157" t="s">
        <v>203</v>
      </c>
      <c r="L4" s="162" t="s">
        <v>203</v>
      </c>
      <c r="M4" s="163" t="s">
        <v>326</v>
      </c>
      <c r="N4" s="164" t="s">
        <v>382</v>
      </c>
      <c r="O4" s="160"/>
      <c r="P4" s="161" t="s">
        <v>288</v>
      </c>
      <c r="Q4" s="165" t="s">
        <v>383</v>
      </c>
      <c r="R4" s="155"/>
    </row>
    <row r="5" spans="1:18" ht="22.9" customHeight="1" thickBot="1">
      <c r="A5" s="146"/>
      <c r="B5" s="166" t="s">
        <v>378</v>
      </c>
      <c r="C5" s="167" t="s">
        <v>384</v>
      </c>
      <c r="D5" s="167" t="s">
        <v>385</v>
      </c>
      <c r="E5" s="168" t="s">
        <v>366</v>
      </c>
      <c r="F5" s="169" t="s">
        <v>207</v>
      </c>
      <c r="G5" s="170" t="s">
        <v>203</v>
      </c>
      <c r="H5" s="160"/>
      <c r="I5" s="171" t="s">
        <v>282</v>
      </c>
      <c r="J5" s="172" t="s">
        <v>386</v>
      </c>
      <c r="K5" s="167" t="s">
        <v>203</v>
      </c>
      <c r="L5" s="173" t="s">
        <v>387</v>
      </c>
      <c r="M5" s="174" t="s">
        <v>388</v>
      </c>
      <c r="N5" s="175" t="s">
        <v>382</v>
      </c>
      <c r="O5" s="160"/>
      <c r="P5" s="176" t="s">
        <v>389</v>
      </c>
      <c r="Q5" s="177" t="s">
        <v>203</v>
      </c>
      <c r="R5" s="155"/>
    </row>
    <row r="6" spans="1:18" ht="13.9" thickBot="1">
      <c r="A6" s="146"/>
      <c r="B6" s="178">
        <v>2</v>
      </c>
      <c r="C6" s="179">
        <v>4</v>
      </c>
      <c r="D6" s="179">
        <v>6</v>
      </c>
      <c r="E6" s="180">
        <v>8</v>
      </c>
      <c r="F6" s="181">
        <v>10</v>
      </c>
      <c r="G6" s="179">
        <v>12</v>
      </c>
      <c r="H6" s="182"/>
      <c r="I6" s="183">
        <v>14</v>
      </c>
      <c r="J6" s="184">
        <v>16</v>
      </c>
      <c r="K6" s="179">
        <v>18</v>
      </c>
      <c r="L6" s="185">
        <v>20</v>
      </c>
      <c r="M6" s="186">
        <v>22</v>
      </c>
      <c r="N6" s="186">
        <v>24</v>
      </c>
      <c r="O6" s="182"/>
      <c r="P6" s="184">
        <v>26</v>
      </c>
      <c r="Q6" s="187">
        <v>28</v>
      </c>
      <c r="R6" s="155"/>
    </row>
    <row r="7" spans="1:18" ht="30.4" customHeight="1">
      <c r="A7" s="146"/>
      <c r="B7" s="142" t="s">
        <v>184</v>
      </c>
      <c r="C7" s="143"/>
      <c r="D7" s="143"/>
      <c r="E7" s="142" t="s">
        <v>390</v>
      </c>
      <c r="F7" s="143"/>
      <c r="G7" s="143"/>
      <c r="H7" s="143"/>
      <c r="I7" s="143"/>
      <c r="J7" s="142" t="s">
        <v>377</v>
      </c>
      <c r="K7" s="188"/>
      <c r="L7" s="188"/>
      <c r="M7" s="189" t="s">
        <v>391</v>
      </c>
      <c r="N7" s="142" t="s">
        <v>184</v>
      </c>
      <c r="O7" s="188"/>
      <c r="P7" s="142" t="s">
        <v>377</v>
      </c>
      <c r="Q7" s="143"/>
      <c r="R7" s="155"/>
    </row>
    <row r="8" spans="1:18" ht="30.4" customHeight="1">
      <c r="A8" s="146"/>
      <c r="J8" s="190"/>
      <c r="R8" s="155"/>
    </row>
    <row r="9" spans="1:18" ht="30.4" customHeight="1">
      <c r="A9" s="146"/>
      <c r="R9" s="155"/>
    </row>
    <row r="10" spans="1:18" ht="30.4" customHeight="1">
      <c r="A10" s="146"/>
      <c r="B10" s="191" t="s">
        <v>332</v>
      </c>
      <c r="R10" s="155"/>
    </row>
    <row r="11" spans="1:18" s="143" customFormat="1" ht="30.4" customHeight="1" thickBot="1">
      <c r="A11" s="141"/>
      <c r="B11" s="142" t="s">
        <v>184</v>
      </c>
      <c r="G11" s="142" t="s">
        <v>392</v>
      </c>
      <c r="H11" s="192"/>
      <c r="I11" s="192"/>
      <c r="J11" s="193"/>
      <c r="K11" s="192"/>
      <c r="L11" s="192"/>
      <c r="M11" s="192"/>
      <c r="N11" s="142" t="s">
        <v>184</v>
      </c>
      <c r="O11" s="192"/>
      <c r="P11" s="142" t="s">
        <v>184</v>
      </c>
      <c r="Q11" s="142" t="s">
        <v>377</v>
      </c>
      <c r="R11" s="145"/>
    </row>
    <row r="12" spans="1:18" ht="13.9" thickBot="1">
      <c r="A12" s="146"/>
      <c r="B12" s="147">
        <v>1</v>
      </c>
      <c r="C12" s="148">
        <v>3</v>
      </c>
      <c r="D12" s="148">
        <v>5</v>
      </c>
      <c r="E12" s="148">
        <v>7</v>
      </c>
      <c r="F12" s="149">
        <v>9</v>
      </c>
      <c r="G12" s="194">
        <v>11</v>
      </c>
      <c r="H12" s="151"/>
      <c r="I12" s="148">
        <v>13</v>
      </c>
      <c r="J12" s="148">
        <v>15</v>
      </c>
      <c r="K12" s="148">
        <v>17</v>
      </c>
      <c r="L12" s="148">
        <v>19</v>
      </c>
      <c r="M12" s="149">
        <v>21</v>
      </c>
      <c r="N12" s="153">
        <v>23</v>
      </c>
      <c r="O12" s="151"/>
      <c r="P12" s="153">
        <v>25</v>
      </c>
      <c r="Q12" s="154">
        <v>27</v>
      </c>
      <c r="R12" s="155"/>
    </row>
    <row r="13" spans="1:18" ht="22.9" customHeight="1">
      <c r="A13" s="146"/>
      <c r="B13" s="156" t="s">
        <v>378</v>
      </c>
      <c r="C13" s="157" t="s">
        <v>393</v>
      </c>
      <c r="D13" s="157" t="s">
        <v>379</v>
      </c>
      <c r="E13" s="157"/>
      <c r="F13" s="158" t="s">
        <v>206</v>
      </c>
      <c r="G13" s="195" t="s">
        <v>201</v>
      </c>
      <c r="H13" s="160"/>
      <c r="I13" s="161" t="s">
        <v>394</v>
      </c>
      <c r="J13" s="157" t="s">
        <v>395</v>
      </c>
      <c r="K13" s="157" t="s">
        <v>203</v>
      </c>
      <c r="L13" s="157" t="s">
        <v>396</v>
      </c>
      <c r="M13" s="158" t="s">
        <v>326</v>
      </c>
      <c r="N13" s="164" t="s">
        <v>382</v>
      </c>
      <c r="O13" s="160"/>
      <c r="P13" s="196" t="s">
        <v>370</v>
      </c>
      <c r="Q13" s="165" t="s">
        <v>397</v>
      </c>
      <c r="R13" s="155"/>
    </row>
    <row r="14" spans="1:18" ht="22.9" customHeight="1" thickBot="1">
      <c r="A14" s="146"/>
      <c r="B14" s="166" t="s">
        <v>378</v>
      </c>
      <c r="C14" s="167" t="s">
        <v>384</v>
      </c>
      <c r="D14" s="167" t="s">
        <v>385</v>
      </c>
      <c r="E14" s="168" t="s">
        <v>366</v>
      </c>
      <c r="F14" s="169" t="s">
        <v>196</v>
      </c>
      <c r="G14" s="170" t="s">
        <v>203</v>
      </c>
      <c r="H14" s="160"/>
      <c r="I14" s="171" t="s">
        <v>334</v>
      </c>
      <c r="J14" s="172" t="s">
        <v>398</v>
      </c>
      <c r="K14" s="167" t="s">
        <v>203</v>
      </c>
      <c r="L14" s="167" t="s">
        <v>399</v>
      </c>
      <c r="M14" s="174" t="s">
        <v>400</v>
      </c>
      <c r="N14" s="197" t="s">
        <v>382</v>
      </c>
      <c r="O14" s="160"/>
      <c r="P14" s="198" t="s">
        <v>203</v>
      </c>
      <c r="Q14" s="177" t="s">
        <v>203</v>
      </c>
      <c r="R14" s="155"/>
    </row>
    <row r="15" spans="1:18" ht="13.9" thickBot="1">
      <c r="A15" s="146"/>
      <c r="B15" s="178">
        <v>2</v>
      </c>
      <c r="C15" s="179">
        <v>4</v>
      </c>
      <c r="D15" s="179">
        <v>6</v>
      </c>
      <c r="E15" s="180">
        <v>8</v>
      </c>
      <c r="F15" s="181">
        <v>10</v>
      </c>
      <c r="G15" s="179">
        <v>12</v>
      </c>
      <c r="H15" s="182"/>
      <c r="I15" s="183">
        <v>14</v>
      </c>
      <c r="J15" s="184">
        <v>16</v>
      </c>
      <c r="K15" s="179">
        <v>18</v>
      </c>
      <c r="L15" s="179">
        <v>20</v>
      </c>
      <c r="M15" s="186">
        <v>22</v>
      </c>
      <c r="N15" s="186">
        <v>24</v>
      </c>
      <c r="O15" s="182"/>
      <c r="P15" s="179">
        <v>26</v>
      </c>
      <c r="Q15" s="187">
        <v>28</v>
      </c>
      <c r="R15" s="155"/>
    </row>
    <row r="16" spans="1:18" s="143" customFormat="1" ht="30.4" customHeight="1">
      <c r="A16" s="141"/>
      <c r="B16" s="142" t="s">
        <v>184</v>
      </c>
      <c r="E16" s="142" t="s">
        <v>390</v>
      </c>
      <c r="J16" s="142" t="s">
        <v>377</v>
      </c>
      <c r="M16" s="189" t="s">
        <v>391</v>
      </c>
      <c r="N16" s="142" t="s">
        <v>184</v>
      </c>
      <c r="R16" s="145"/>
    </row>
    <row r="17" spans="1:18" ht="30.4" customHeight="1">
      <c r="A17" s="146"/>
      <c r="B17" s="199"/>
      <c r="E17" s="155"/>
      <c r="M17" s="155"/>
      <c r="N17" s="155"/>
      <c r="P17" s="146"/>
      <c r="Q17" s="155"/>
      <c r="R17" s="155"/>
    </row>
    <row r="18" spans="1:18" ht="30.4" customHeight="1">
      <c r="A18" s="146"/>
      <c r="B18" s="199"/>
      <c r="E18" s="155"/>
      <c r="M18" s="155"/>
      <c r="N18" s="155"/>
      <c r="P18" s="146"/>
      <c r="Q18" s="155"/>
      <c r="R18" s="155"/>
    </row>
    <row r="19" spans="1:18" ht="30.4" customHeight="1">
      <c r="A19" s="146"/>
      <c r="B19" s="521" t="s">
        <v>401</v>
      </c>
      <c r="C19" s="522" t="s">
        <v>402</v>
      </c>
      <c r="D19" s="522"/>
      <c r="E19" s="522"/>
      <c r="F19" s="200"/>
      <c r="G19" s="200"/>
      <c r="H19" s="200"/>
      <c r="I19" s="200"/>
      <c r="J19" s="200"/>
      <c r="L19" s="201"/>
      <c r="M19" s="202"/>
      <c r="N19" s="521" t="s">
        <v>403</v>
      </c>
      <c r="R19" s="155"/>
    </row>
    <row r="20" spans="1:18" ht="30.4" customHeight="1">
      <c r="A20" s="146"/>
      <c r="B20" s="521"/>
      <c r="C20" s="522"/>
      <c r="D20" s="522"/>
      <c r="E20" s="522"/>
      <c r="F20" s="200"/>
      <c r="G20" s="200"/>
      <c r="H20" s="200"/>
      <c r="I20" s="200"/>
      <c r="J20" s="200"/>
      <c r="L20" s="201"/>
      <c r="M20" s="201"/>
      <c r="N20" s="521"/>
      <c r="R20" s="155"/>
    </row>
    <row r="21" spans="1:18" ht="15" customHeight="1">
      <c r="A21" s="146"/>
      <c r="B21" s="203" t="s">
        <v>216</v>
      </c>
      <c r="C21" s="192" t="s">
        <v>404</v>
      </c>
      <c r="J21" s="204" t="s">
        <v>372</v>
      </c>
      <c r="K21" s="192" t="s">
        <v>405</v>
      </c>
      <c r="R21" s="155"/>
    </row>
    <row r="22" spans="1:18" ht="15" customHeight="1">
      <c r="A22" s="146"/>
      <c r="B22" s="205" t="s">
        <v>216</v>
      </c>
      <c r="C22" s="192" t="s">
        <v>406</v>
      </c>
      <c r="J22" s="206" t="s">
        <v>352</v>
      </c>
      <c r="K22" s="192" t="s">
        <v>407</v>
      </c>
      <c r="R22" s="155"/>
    </row>
    <row r="23" spans="1:18" ht="15" customHeight="1">
      <c r="A23" s="146"/>
      <c r="B23" s="207" t="s">
        <v>184</v>
      </c>
      <c r="C23" s="192" t="s">
        <v>408</v>
      </c>
      <c r="D23" s="192"/>
      <c r="E23" s="192"/>
      <c r="J23" s="208" t="s">
        <v>374</v>
      </c>
      <c r="K23" s="192" t="s">
        <v>409</v>
      </c>
      <c r="M23" s="201"/>
      <c r="R23" s="155"/>
    </row>
    <row r="24" spans="1:18" ht="15" customHeight="1">
      <c r="A24" s="146"/>
      <c r="B24" s="138"/>
      <c r="J24" s="209" t="s">
        <v>353</v>
      </c>
      <c r="K24" s="192" t="s">
        <v>298</v>
      </c>
      <c r="M24" s="201"/>
      <c r="R24" s="155"/>
    </row>
    <row r="25" spans="1:18" ht="15" customHeight="1">
      <c r="A25" s="146"/>
      <c r="J25" s="210" t="s">
        <v>410</v>
      </c>
      <c r="K25" s="192" t="s">
        <v>411</v>
      </c>
      <c r="M25" s="201"/>
      <c r="R25" s="155"/>
    </row>
    <row r="26" spans="1:18" ht="15" customHeight="1">
      <c r="A26" s="211"/>
      <c r="B26" s="212"/>
      <c r="C26" s="212"/>
      <c r="D26" s="212"/>
      <c r="E26" s="212"/>
      <c r="F26" s="212"/>
      <c r="G26" s="212"/>
      <c r="H26" s="212"/>
      <c r="I26" s="212"/>
      <c r="J26" s="213" t="s">
        <v>412</v>
      </c>
      <c r="K26" s="214" t="s">
        <v>413</v>
      </c>
      <c r="L26" s="212"/>
      <c r="M26" s="212"/>
      <c r="N26" s="212"/>
      <c r="O26" s="212"/>
      <c r="P26" s="212"/>
      <c r="Q26" s="212"/>
      <c r="R26" s="215"/>
    </row>
  </sheetData>
  <mergeCells count="3">
    <mergeCell ref="B19:B20"/>
    <mergeCell ref="C19:E20"/>
    <mergeCell ref="N19:N20"/>
  </mergeCells>
  <printOptions horizontalCentered="1"/>
  <pageMargins left="0.23622047244094491" right="0.19685039370078741" top="0.31496062992125984" bottom="0.94488188976377963" header="0.51181102362204722" footer="0.51181102362204722"/>
  <pageSetup paperSize="9" scale="88" orientation="landscape" r:id="rId1"/>
  <headerFooter alignWithMargins="0">
    <oddFooter>&amp;C&amp;D
&amp;Z&amp;F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5"/>
  <sheetViews>
    <sheetView zoomScale="115" zoomScaleNormal="115" workbookViewId="0">
      <selection activeCell="F4" sqref="F4"/>
    </sheetView>
  </sheetViews>
  <sheetFormatPr defaultColWidth="12.28515625" defaultRowHeight="22.9" customHeight="1"/>
  <cols>
    <col min="1" max="1" width="1.140625" style="1" customWidth="1"/>
    <col min="2" max="7" width="9.85546875" style="1" customWidth="1"/>
    <col min="8" max="8" width="0.85546875" style="1" customWidth="1"/>
    <col min="9" max="14" width="9.85546875" style="1" customWidth="1"/>
    <col min="15" max="15" width="0.85546875" style="1" customWidth="1"/>
    <col min="16" max="17" width="9.85546875" style="1" customWidth="1"/>
    <col min="18" max="18" width="1.140625" style="1" customWidth="1"/>
    <col min="19" max="16384" width="12.28515625" style="1"/>
  </cols>
  <sheetData>
    <row r="1" spans="1:18" ht="16.5" customHeight="1">
      <c r="A1" s="40"/>
      <c r="B1" s="82" t="s">
        <v>323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2"/>
    </row>
    <row r="2" spans="1:18" s="96" customFormat="1" ht="22.9" customHeight="1" thickBot="1">
      <c r="A2" s="97"/>
      <c r="B2" s="95" t="s">
        <v>184</v>
      </c>
      <c r="G2" s="95" t="s">
        <v>376</v>
      </c>
      <c r="J2" s="95"/>
      <c r="N2" s="95" t="s">
        <v>184</v>
      </c>
      <c r="Q2" s="95" t="s">
        <v>377</v>
      </c>
      <c r="R2" s="98"/>
    </row>
    <row r="3" spans="1:18" ht="13.9" thickBot="1">
      <c r="A3" s="24"/>
      <c r="B3" s="32">
        <v>1</v>
      </c>
      <c r="C3" s="33">
        <v>3</v>
      </c>
      <c r="D3" s="33">
        <v>5</v>
      </c>
      <c r="E3" s="33">
        <v>7</v>
      </c>
      <c r="F3" s="33">
        <v>9</v>
      </c>
      <c r="G3" s="33">
        <v>11</v>
      </c>
      <c r="H3" s="34"/>
      <c r="I3" s="33">
        <v>13</v>
      </c>
      <c r="J3" s="33">
        <v>15</v>
      </c>
      <c r="K3" s="33">
        <v>17</v>
      </c>
      <c r="L3" s="33">
        <v>19</v>
      </c>
      <c r="M3" s="33">
        <v>21</v>
      </c>
      <c r="N3" s="33">
        <v>23</v>
      </c>
      <c r="O3" s="34"/>
      <c r="P3" s="33">
        <v>25</v>
      </c>
      <c r="Q3" s="35">
        <v>27</v>
      </c>
      <c r="R3" s="25"/>
    </row>
    <row r="4" spans="1:18" ht="22.9" customHeight="1">
      <c r="A4" s="24"/>
      <c r="B4" s="75" t="s">
        <v>378</v>
      </c>
      <c r="C4" s="47" t="s">
        <v>414</v>
      </c>
      <c r="D4" s="47" t="s">
        <v>379</v>
      </c>
      <c r="E4" s="47" t="s">
        <v>415</v>
      </c>
      <c r="F4" s="12" t="s">
        <v>195</v>
      </c>
      <c r="G4" s="99" t="s">
        <v>199</v>
      </c>
      <c r="H4" s="91"/>
      <c r="I4" s="86" t="s">
        <v>380</v>
      </c>
      <c r="J4" s="12" t="s">
        <v>381</v>
      </c>
      <c r="K4" s="12" t="s">
        <v>416</v>
      </c>
      <c r="L4" s="470" t="s">
        <v>417</v>
      </c>
      <c r="M4" s="102" t="s">
        <v>326</v>
      </c>
      <c r="N4" s="48" t="s">
        <v>382</v>
      </c>
      <c r="O4" s="91"/>
      <c r="P4" s="86" t="s">
        <v>418</v>
      </c>
      <c r="Q4" s="83" t="s">
        <v>383</v>
      </c>
      <c r="R4" s="25"/>
    </row>
    <row r="5" spans="1:18" ht="22.9" customHeight="1" thickBot="1">
      <c r="A5" s="24"/>
      <c r="B5" s="74" t="s">
        <v>378</v>
      </c>
      <c r="C5" s="49" t="s">
        <v>384</v>
      </c>
      <c r="D5" s="49" t="s">
        <v>385</v>
      </c>
      <c r="E5" s="49" t="s">
        <v>203</v>
      </c>
      <c r="F5" s="79" t="s">
        <v>207</v>
      </c>
      <c r="G5" s="100" t="s">
        <v>203</v>
      </c>
      <c r="H5" s="91"/>
      <c r="I5" s="87" t="s">
        <v>419</v>
      </c>
      <c r="J5" s="85" t="s">
        <v>386</v>
      </c>
      <c r="K5" s="79" t="s">
        <v>420</v>
      </c>
      <c r="L5" s="80" t="s">
        <v>387</v>
      </c>
      <c r="M5" s="79" t="s">
        <v>388</v>
      </c>
      <c r="N5" s="51" t="s">
        <v>382</v>
      </c>
      <c r="O5" s="91"/>
      <c r="P5" s="84" t="s">
        <v>389</v>
      </c>
      <c r="Q5" s="93" t="s">
        <v>203</v>
      </c>
      <c r="R5" s="25"/>
    </row>
    <row r="6" spans="1:18" ht="13.9" thickBot="1">
      <c r="A6" s="24"/>
      <c r="B6" s="36">
        <v>2</v>
      </c>
      <c r="C6" s="37">
        <v>4</v>
      </c>
      <c r="D6" s="37">
        <v>6</v>
      </c>
      <c r="E6" s="37">
        <v>8</v>
      </c>
      <c r="F6" s="37">
        <v>10</v>
      </c>
      <c r="G6" s="37">
        <v>12</v>
      </c>
      <c r="H6" s="38"/>
      <c r="I6" s="37">
        <v>14</v>
      </c>
      <c r="J6" s="37">
        <v>16</v>
      </c>
      <c r="K6" s="37">
        <v>18</v>
      </c>
      <c r="L6" s="37">
        <v>20</v>
      </c>
      <c r="M6" s="37">
        <v>22</v>
      </c>
      <c r="N6" s="37">
        <v>24</v>
      </c>
      <c r="O6" s="38"/>
      <c r="P6" s="37">
        <v>26</v>
      </c>
      <c r="Q6" s="39">
        <v>28</v>
      </c>
      <c r="R6" s="25"/>
    </row>
    <row r="7" spans="1:18" ht="30.4" customHeight="1">
      <c r="A7" s="24"/>
      <c r="B7" s="95" t="s">
        <v>184</v>
      </c>
      <c r="C7" s="96"/>
      <c r="D7" s="96"/>
      <c r="E7" s="96"/>
      <c r="F7" s="96"/>
      <c r="G7" s="96"/>
      <c r="H7" s="96"/>
      <c r="I7" s="96"/>
      <c r="J7" s="95" t="s">
        <v>377</v>
      </c>
      <c r="K7" s="96"/>
      <c r="L7" s="96"/>
      <c r="M7" s="94" t="s">
        <v>421</v>
      </c>
      <c r="N7" s="95" t="s">
        <v>184</v>
      </c>
      <c r="O7" s="96"/>
      <c r="P7" s="95" t="s">
        <v>377</v>
      </c>
      <c r="Q7" s="96"/>
      <c r="R7" s="25"/>
    </row>
    <row r="8" spans="1:18" ht="30.4" customHeight="1">
      <c r="A8" s="24"/>
      <c r="J8" s="81"/>
      <c r="R8" s="25"/>
    </row>
    <row r="9" spans="1:18" ht="30.4" customHeight="1">
      <c r="A9" s="24"/>
      <c r="R9" s="25"/>
    </row>
    <row r="10" spans="1:18" ht="30.4" customHeight="1">
      <c r="A10" s="24"/>
      <c r="R10" s="25"/>
    </row>
    <row r="11" spans="1:18" ht="30.4" customHeight="1">
      <c r="A11" s="24"/>
      <c r="B11" s="2" t="s">
        <v>332</v>
      </c>
      <c r="R11" s="25"/>
    </row>
    <row r="12" spans="1:18" s="96" customFormat="1" ht="30.4" customHeight="1" thickBot="1">
      <c r="A12" s="97"/>
      <c r="B12" s="95" t="s">
        <v>184</v>
      </c>
      <c r="G12" s="95" t="s">
        <v>392</v>
      </c>
      <c r="J12" s="95"/>
      <c r="N12" s="95" t="s">
        <v>184</v>
      </c>
      <c r="P12" s="95" t="s">
        <v>184</v>
      </c>
      <c r="Q12" s="95" t="s">
        <v>377</v>
      </c>
      <c r="R12" s="98"/>
    </row>
    <row r="13" spans="1:18" ht="13.9" thickBot="1">
      <c r="A13" s="24"/>
      <c r="B13" s="32">
        <v>1</v>
      </c>
      <c r="C13" s="33">
        <v>3</v>
      </c>
      <c r="D13" s="33">
        <v>5</v>
      </c>
      <c r="E13" s="33">
        <v>7</v>
      </c>
      <c r="F13" s="33">
        <v>9</v>
      </c>
      <c r="G13" s="33">
        <v>11</v>
      </c>
      <c r="H13" s="34"/>
      <c r="I13" s="33">
        <v>13</v>
      </c>
      <c r="J13" s="33">
        <v>15</v>
      </c>
      <c r="K13" s="33">
        <v>17</v>
      </c>
      <c r="L13" s="33">
        <v>19</v>
      </c>
      <c r="M13" s="33">
        <v>21</v>
      </c>
      <c r="N13" s="33">
        <v>23</v>
      </c>
      <c r="O13" s="34"/>
      <c r="P13" s="33">
        <v>25</v>
      </c>
      <c r="Q13" s="35">
        <v>27</v>
      </c>
      <c r="R13" s="25"/>
    </row>
    <row r="14" spans="1:18" ht="22.9" customHeight="1">
      <c r="A14" s="24"/>
      <c r="B14" s="75" t="s">
        <v>378</v>
      </c>
      <c r="C14" s="47" t="s">
        <v>414</v>
      </c>
      <c r="D14" s="47" t="s">
        <v>379</v>
      </c>
      <c r="E14" s="47" t="s">
        <v>415</v>
      </c>
      <c r="F14" s="12" t="s">
        <v>206</v>
      </c>
      <c r="G14" s="99" t="s">
        <v>201</v>
      </c>
      <c r="H14" s="31"/>
      <c r="I14" s="86" t="s">
        <v>394</v>
      </c>
      <c r="J14" s="12" t="s">
        <v>395</v>
      </c>
      <c r="K14" s="12" t="s">
        <v>416</v>
      </c>
      <c r="L14" s="12" t="s">
        <v>396</v>
      </c>
      <c r="M14" s="102" t="s">
        <v>326</v>
      </c>
      <c r="N14" s="48" t="s">
        <v>382</v>
      </c>
      <c r="O14" s="31"/>
      <c r="P14" s="86" t="s">
        <v>370</v>
      </c>
      <c r="Q14" s="83" t="s">
        <v>397</v>
      </c>
      <c r="R14" s="25"/>
    </row>
    <row r="15" spans="1:18" ht="22.9" customHeight="1" thickBot="1">
      <c r="A15" s="24"/>
      <c r="B15" s="74" t="s">
        <v>378</v>
      </c>
      <c r="C15" s="49" t="s">
        <v>384</v>
      </c>
      <c r="D15" s="49" t="s">
        <v>385</v>
      </c>
      <c r="E15" s="49" t="s">
        <v>203</v>
      </c>
      <c r="F15" s="79" t="s">
        <v>196</v>
      </c>
      <c r="G15" s="100" t="s">
        <v>203</v>
      </c>
      <c r="H15" s="31"/>
      <c r="I15" s="87" t="s">
        <v>422</v>
      </c>
      <c r="J15" s="85" t="s">
        <v>423</v>
      </c>
      <c r="K15" s="79" t="s">
        <v>420</v>
      </c>
      <c r="L15" s="79" t="s">
        <v>399</v>
      </c>
      <c r="M15" s="79" t="s">
        <v>400</v>
      </c>
      <c r="N15" s="50" t="s">
        <v>382</v>
      </c>
      <c r="O15" s="31"/>
      <c r="P15" s="92" t="s">
        <v>203</v>
      </c>
      <c r="Q15" s="93" t="s">
        <v>203</v>
      </c>
      <c r="R15" s="25"/>
    </row>
    <row r="16" spans="1:18" ht="13.9" thickBot="1">
      <c r="A16" s="24"/>
      <c r="B16" s="36">
        <v>2</v>
      </c>
      <c r="C16" s="37">
        <v>4</v>
      </c>
      <c r="D16" s="37">
        <v>6</v>
      </c>
      <c r="E16" s="37">
        <v>8</v>
      </c>
      <c r="F16" s="37">
        <v>10</v>
      </c>
      <c r="G16" s="37">
        <v>12</v>
      </c>
      <c r="H16" s="38"/>
      <c r="I16" s="37">
        <v>14</v>
      </c>
      <c r="J16" s="37">
        <v>16</v>
      </c>
      <c r="K16" s="37">
        <v>18</v>
      </c>
      <c r="L16" s="37">
        <v>20</v>
      </c>
      <c r="M16" s="37">
        <v>22</v>
      </c>
      <c r="N16" s="37">
        <v>24</v>
      </c>
      <c r="O16" s="38"/>
      <c r="P16" s="37">
        <v>26</v>
      </c>
      <c r="Q16" s="39">
        <v>28</v>
      </c>
      <c r="R16" s="25"/>
    </row>
    <row r="17" spans="1:18" s="96" customFormat="1" ht="30.4" customHeight="1">
      <c r="A17" s="97"/>
      <c r="B17" s="95" t="s">
        <v>184</v>
      </c>
      <c r="J17" s="95" t="s">
        <v>377</v>
      </c>
      <c r="M17" s="94" t="s">
        <v>421</v>
      </c>
      <c r="N17" s="95" t="s">
        <v>184</v>
      </c>
      <c r="R17" s="98"/>
    </row>
    <row r="18" spans="1:18" ht="30.4" customHeight="1">
      <c r="A18" s="24"/>
      <c r="B18" s="24"/>
      <c r="E18" s="25"/>
      <c r="M18" s="25"/>
      <c r="N18" s="25"/>
      <c r="P18" s="24"/>
      <c r="Q18" s="25"/>
      <c r="R18" s="25"/>
    </row>
    <row r="19" spans="1:18" ht="30.4" customHeight="1">
      <c r="A19" s="24"/>
      <c r="B19" s="24"/>
      <c r="E19" s="25"/>
      <c r="M19" s="25"/>
      <c r="N19" s="25"/>
      <c r="P19" s="24"/>
      <c r="Q19" s="25"/>
      <c r="R19" s="25"/>
    </row>
    <row r="20" spans="1:18" ht="30.4" customHeight="1">
      <c r="A20" s="24"/>
      <c r="B20" s="523" t="s">
        <v>401</v>
      </c>
      <c r="C20" s="526" t="s">
        <v>424</v>
      </c>
      <c r="D20" s="526"/>
      <c r="E20" s="526"/>
      <c r="F20" s="526"/>
      <c r="G20" s="526"/>
      <c r="H20" s="244"/>
      <c r="I20" s="244"/>
      <c r="J20" s="244"/>
      <c r="L20" s="76"/>
      <c r="M20" s="77"/>
      <c r="N20" s="523" t="s">
        <v>403</v>
      </c>
      <c r="R20" s="25"/>
    </row>
    <row r="21" spans="1:18" ht="30.4" customHeight="1">
      <c r="A21" s="43"/>
      <c r="B21" s="524"/>
      <c r="C21" s="527"/>
      <c r="D21" s="527"/>
      <c r="E21" s="527"/>
      <c r="F21" s="527"/>
      <c r="G21" s="527"/>
      <c r="H21" s="471"/>
      <c r="I21" s="471"/>
      <c r="J21" s="471"/>
      <c r="K21" s="44"/>
      <c r="L21" s="101"/>
      <c r="M21" s="101"/>
      <c r="N21" s="524"/>
      <c r="O21" s="44"/>
      <c r="P21" s="44"/>
      <c r="Q21" s="44"/>
      <c r="R21" s="45"/>
    </row>
    <row r="24" spans="1:18" ht="22.9" customHeight="1">
      <c r="M24" s="525"/>
    </row>
    <row r="25" spans="1:18" ht="22.9" customHeight="1">
      <c r="M25" s="525"/>
    </row>
  </sheetData>
  <mergeCells count="4">
    <mergeCell ref="B20:B21"/>
    <mergeCell ref="N20:N21"/>
    <mergeCell ref="M24:M25"/>
    <mergeCell ref="C20:G21"/>
  </mergeCells>
  <printOptions horizontalCentered="1"/>
  <pageMargins left="0.23622047244094491" right="0.19685039370078741" top="0.31496062992125984" bottom="0.94488188976377963" header="0.51181102362204722" footer="0.51181102362204722"/>
  <pageSetup paperSize="9" scale="98" orientation="landscape" r:id="rId1"/>
  <headerFooter alignWithMargins="0">
    <oddFooter>&amp;C&amp;D
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Wienerberger SAS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frbrapie</dc:creator>
  <cp:keywords/>
  <dc:description/>
  <cp:lastModifiedBy/>
  <cp:revision/>
  <dcterms:created xsi:type="dcterms:W3CDTF">2011-11-02T09:03:31Z</dcterms:created>
  <dcterms:modified xsi:type="dcterms:W3CDTF">2026-01-09T12:51:46Z</dcterms:modified>
  <cp:category/>
  <cp:contentStatus/>
</cp:coreProperties>
</file>